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2\202102 summer\Reports\full apps and admits\"/>
    </mc:Choice>
  </mc:AlternateContent>
  <bookViews>
    <workbookView xWindow="0" yWindow="0" windowWidth="15300" windowHeight="4404" tabRatio="500"/>
  </bookViews>
  <sheets>
    <sheet name="Summer Undergrad Apps" sheetId="4" r:id="rId1"/>
    <sheet name="data" sheetId="1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  <c r="H6" i="1"/>
  <c r="H7" i="1"/>
  <c r="H8" i="1"/>
  <c r="H9" i="1"/>
  <c r="H10" i="1"/>
  <c r="H11" i="1"/>
  <c r="H12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<sst xmlns="http://schemas.openxmlformats.org/spreadsheetml/2006/main" count="10" uniqueCount="10">
  <si>
    <t>Registration Week</t>
  </si>
  <si>
    <t>Note: Values in italic bold are missing, so the average of the surrounding two data is used.</t>
  </si>
  <si>
    <t>Pct chg last to current</t>
  </si>
  <si>
    <t>curr rpt date</t>
  </si>
  <si>
    <t>Summer 17</t>
  </si>
  <si>
    <t>Summer 18</t>
  </si>
  <si>
    <t>date cal</t>
  </si>
  <si>
    <t>Summer 19</t>
  </si>
  <si>
    <t>Summer 20</t>
  </si>
  <si>
    <t>Summer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</si>
</sst>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09]d\-mmm\-yy;@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14" fontId="0" fillId="0" borderId="0" xfId="0" applyNumberFormat="1" applyAlignment="1">
      <alignment horizontal="left"/>
    </xf>
    <xf numFmtId="15" fontId="0" fillId="0" borderId="0" xfId="0" applyNumberFormat="1"/>
    <xf numFmtId="164" fontId="0" fillId="0" borderId="0" xfId="0" applyNumberFormat="1" applyFont="1"/>
    <xf numFmtId="164" fontId="0" fillId="0" borderId="0" xfId="0" applyNumberFormat="1" applyAlignment="1">
      <alignment horizontal="left"/>
    </xf>
    <xf numFmtId="164" fontId="0" fillId="0" borderId="0" xfId="0" applyNumberFormat="1" applyAlignment="1"/>
    <xf numFmtId="3" fontId="1" fillId="0" borderId="0" xfId="0" applyNumberFormat="1" applyFont="1"/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Applications by Week: Undergraduate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Summer Semesters, UA System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Summer 2021 reporting data started as of February, 22, 2021. </a:t>
            </a:r>
            <a:endParaRPr lang="en-US" sz="10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baseline="0">
                <a:effectLst/>
              </a:rPr>
              <a:t>To-date comparison with summer 2020 will be available in early May.</a:t>
            </a:r>
            <a:endParaRPr lang="en-US" sz="10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28130522514955136"/>
          <c:y val="4.3650794332752065E-3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15686274495E-2"/>
          <c:y val="0.14192495921696599"/>
          <c:w val="0.870144284128746"/>
          <c:h val="0.74714518760195803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Summer 17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data!$B$2:$B$27</c:f>
              <c:numCache>
                <c:formatCode>#,##0</c:formatCode>
                <c:ptCount val="26"/>
                <c:pt idx="3">
                  <c:v>965</c:v>
                </c:pt>
                <c:pt idx="4">
                  <c:v>1061</c:v>
                </c:pt>
                <c:pt idx="5">
                  <c:v>1165</c:v>
                </c:pt>
                <c:pt idx="6">
                  <c:v>1275</c:v>
                </c:pt>
                <c:pt idx="7">
                  <c:v>1376</c:v>
                </c:pt>
                <c:pt idx="8">
                  <c:v>1501</c:v>
                </c:pt>
                <c:pt idx="9">
                  <c:v>1613</c:v>
                </c:pt>
                <c:pt idx="10">
                  <c:v>1685</c:v>
                </c:pt>
                <c:pt idx="11">
                  <c:v>1749</c:v>
                </c:pt>
                <c:pt idx="12">
                  <c:v>1798</c:v>
                </c:pt>
                <c:pt idx="13">
                  <c:v>1848</c:v>
                </c:pt>
                <c:pt idx="14">
                  <c:v>1883</c:v>
                </c:pt>
                <c:pt idx="15">
                  <c:v>1918</c:v>
                </c:pt>
                <c:pt idx="16">
                  <c:v>1919</c:v>
                </c:pt>
                <c:pt idx="17">
                  <c:v>1933</c:v>
                </c:pt>
                <c:pt idx="18">
                  <c:v>1937</c:v>
                </c:pt>
                <c:pt idx="19">
                  <c:v>1939</c:v>
                </c:pt>
                <c:pt idx="20">
                  <c:v>1940</c:v>
                </c:pt>
                <c:pt idx="21">
                  <c:v>1940</c:v>
                </c:pt>
                <c:pt idx="22">
                  <c:v>1949</c:v>
                </c:pt>
                <c:pt idx="23">
                  <c:v>1951</c:v>
                </c:pt>
                <c:pt idx="24">
                  <c:v>1942</c:v>
                </c:pt>
                <c:pt idx="25">
                  <c:v>1952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C-4CC6-BBD5-4CC50AF22512}"/>
            </c:ext>
          </c:extLst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Summer 18</c:v>
                </c:pt>
              </c:strCache>
            </c:strRef>
          </c:tx>
          <c:spPr>
            <a:ln w="1905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data!$C$2:$C$27</c:f>
              <c:numCache>
                <c:formatCode>#,##0</c:formatCode>
                <c:ptCount val="26"/>
                <c:pt idx="3">
                  <c:v>1317</c:v>
                </c:pt>
                <c:pt idx="4">
                  <c:v>1417</c:v>
                </c:pt>
                <c:pt idx="5">
                  <c:v>1494</c:v>
                </c:pt>
                <c:pt idx="6">
                  <c:v>833</c:v>
                </c:pt>
                <c:pt idx="7">
                  <c:v>1675</c:v>
                </c:pt>
                <c:pt idx="8">
                  <c:v>1819</c:v>
                </c:pt>
                <c:pt idx="9">
                  <c:v>1933</c:v>
                </c:pt>
                <c:pt idx="10">
                  <c:v>2021</c:v>
                </c:pt>
                <c:pt idx="11">
                  <c:v>2084</c:v>
                </c:pt>
                <c:pt idx="12">
                  <c:v>2140</c:v>
                </c:pt>
                <c:pt idx="13">
                  <c:v>2171</c:v>
                </c:pt>
                <c:pt idx="14">
                  <c:v>2193</c:v>
                </c:pt>
                <c:pt idx="15">
                  <c:v>2219</c:v>
                </c:pt>
                <c:pt idx="16">
                  <c:v>2232</c:v>
                </c:pt>
                <c:pt idx="17">
                  <c:v>2239</c:v>
                </c:pt>
                <c:pt idx="18">
                  <c:v>2247</c:v>
                </c:pt>
                <c:pt idx="19">
                  <c:v>2249</c:v>
                </c:pt>
                <c:pt idx="20">
                  <c:v>2252</c:v>
                </c:pt>
                <c:pt idx="21">
                  <c:v>2259</c:v>
                </c:pt>
                <c:pt idx="22">
                  <c:v>2259</c:v>
                </c:pt>
                <c:pt idx="23">
                  <c:v>2265</c:v>
                </c:pt>
                <c:pt idx="24">
                  <c:v>2271</c:v>
                </c:pt>
                <c:pt idx="25">
                  <c:v>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3C-4CC6-BBD5-4CC50AF22512}"/>
            </c:ext>
          </c:extLst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Summer 19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data!$D$2:$D$27</c:f>
              <c:numCache>
                <c:formatCode>#,##0</c:formatCode>
                <c:ptCount val="26"/>
                <c:pt idx="3">
                  <c:v>1160</c:v>
                </c:pt>
                <c:pt idx="4">
                  <c:v>1257</c:v>
                </c:pt>
                <c:pt idx="5">
                  <c:v>1374</c:v>
                </c:pt>
                <c:pt idx="6">
                  <c:v>1477</c:v>
                </c:pt>
                <c:pt idx="7">
                  <c:v>1553</c:v>
                </c:pt>
                <c:pt idx="8">
                  <c:v>1633</c:v>
                </c:pt>
                <c:pt idx="9">
                  <c:v>1778</c:v>
                </c:pt>
                <c:pt idx="10">
                  <c:v>1857</c:v>
                </c:pt>
                <c:pt idx="11">
                  <c:v>1921</c:v>
                </c:pt>
                <c:pt idx="12">
                  <c:v>1991</c:v>
                </c:pt>
                <c:pt idx="13">
                  <c:v>2032</c:v>
                </c:pt>
                <c:pt idx="14">
                  <c:v>2043</c:v>
                </c:pt>
                <c:pt idx="15">
                  <c:v>2053</c:v>
                </c:pt>
                <c:pt idx="16">
                  <c:v>2067</c:v>
                </c:pt>
                <c:pt idx="17">
                  <c:v>2074</c:v>
                </c:pt>
                <c:pt idx="18">
                  <c:v>2078</c:v>
                </c:pt>
                <c:pt idx="19">
                  <c:v>2082</c:v>
                </c:pt>
                <c:pt idx="20">
                  <c:v>2088</c:v>
                </c:pt>
                <c:pt idx="21">
                  <c:v>2092</c:v>
                </c:pt>
                <c:pt idx="22">
                  <c:v>2094</c:v>
                </c:pt>
                <c:pt idx="23">
                  <c:v>2085</c:v>
                </c:pt>
                <c:pt idx="24">
                  <c:v>2108</c:v>
                </c:pt>
                <c:pt idx="25">
                  <c:v>2116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3C-4CC6-BBD5-4CC50AF22512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Summer 20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data!$E$2:$E$27</c:f>
              <c:numCache>
                <c:formatCode>#,##0</c:formatCode>
                <c:ptCount val="26"/>
                <c:pt idx="10">
                  <c:v>1558</c:v>
                </c:pt>
                <c:pt idx="11">
                  <c:v>1656</c:v>
                </c:pt>
                <c:pt idx="12">
                  <c:v>1733</c:v>
                </c:pt>
                <c:pt idx="13">
                  <c:v>1785</c:v>
                </c:pt>
                <c:pt idx="14">
                  <c:v>1813</c:v>
                </c:pt>
                <c:pt idx="15">
                  <c:v>1840</c:v>
                </c:pt>
                <c:pt idx="16">
                  <c:v>1856</c:v>
                </c:pt>
                <c:pt idx="17">
                  <c:v>1865</c:v>
                </c:pt>
                <c:pt idx="18">
                  <c:v>1873</c:v>
                </c:pt>
                <c:pt idx="19">
                  <c:v>1880</c:v>
                </c:pt>
                <c:pt idx="20">
                  <c:v>1879</c:v>
                </c:pt>
                <c:pt idx="21">
                  <c:v>1883</c:v>
                </c:pt>
                <c:pt idx="22">
                  <c:v>1886</c:v>
                </c:pt>
                <c:pt idx="23">
                  <c:v>1888</c:v>
                </c:pt>
                <c:pt idx="24">
                  <c:v>1889</c:v>
                </c:pt>
                <c:pt idx="25">
                  <c:v>1890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3C-4CC6-BBD5-4CC50AF22512}"/>
            </c:ext>
          </c:extLst>
        </c:ser>
        <c:ser>
          <c:idx val="5"/>
          <c:order val="4"/>
          <c:tx>
            <c:strRef>
              <c:f>data!$F$1</c:f>
              <c:strCache>
                <c:ptCount val="1"/>
                <c:pt idx="0">
                  <c:v>Summer 21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data!$F$2:$F$27</c:f>
              <c:numCache>
                <c:formatCode>#,##0</c:formatCode>
                <c:ptCount val="26"/>
                <c:pt idx="0">
                  <c:v>1194</c:v>
                </c:pt>
                <c:pt idx="1">
                  <c:v>1290</c:v>
                </c:pt>
                <c:pt idx="2">
                  <c:v>1393</c:v>
                </c:pt>
                <c:pt idx="3">
                  <c:v>1484</c:v>
                </c:pt>
                <c:pt idx="4">
                  <c:v>1598</c:v>
                </c:pt>
                <c:pt idx="5">
                  <c:v>1711</c:v>
                </c:pt>
                <c:pt idx="6">
                  <c:v>1791</c:v>
                </c:pt>
                <c:pt idx="7">
                  <c:v>1870</c:v>
                </c:pt>
                <c:pt idx="8">
                  <c:v>1968</c:v>
                </c:pt>
                <c:pt idx="9">
                  <c:v>2079</c:v>
                </c:pt>
                <c:pt idx="10">
                  <c:v>2172</c:v>
                </c:pt>
                <c:pt idx="11">
                  <c:v>2241</c:v>
                </c:pt>
                <c:pt idx="12">
                  <c:v>2289</c:v>
                </c:pt>
                <c:pt idx="13">
                  <c:v>2318</c:v>
                </c:pt>
                <c:pt idx="14">
                  <c:v>2336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C8-4315-AD2C-536859EC4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305344"/>
        <c:axId val="617030096"/>
      </c:lineChart>
      <c:catAx>
        <c:axId val="60630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Week</a:t>
                </a:r>
              </a:p>
            </c:rich>
          </c:tx>
          <c:layout>
            <c:manualLayout>
              <c:xMode val="edge"/>
              <c:yMode val="edge"/>
              <c:x val="0.47391786903440603"/>
              <c:y val="0.93964110929853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03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703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Undergraduate Applications</a:t>
                </a:r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305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02892971711869"/>
          <c:y val="0.83217779099356837"/>
          <c:w val="0.55632017765716368"/>
          <c:h val="3.485378444653456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5" right="0.75" top="1" bottom="1" header="0.5" footer="0.5"/>
  <pageSetup orientation="landscape" r:id="rId1"/>
  <headerFooter>
    <oddFooter>&amp;L&amp;9&amp;G&amp;Cwww.alaska.edu/ir/reporting/&amp;R&amp;9&amp;D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109" cy="58189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F17" sqref="F17"/>
    </sheetView>
  </sheetViews>
  <sheetFormatPr defaultColWidth="11" defaultRowHeight="12.6" x14ac:dyDescent="0.2"/>
  <cols>
    <col min="1" max="1" width="10.7265625" style="1" customWidth="1"/>
    <col min="2" max="6" width="11" style="2"/>
    <col min="7" max="7" width="14.26953125" bestFit="1" customWidth="1"/>
    <col min="8" max="8" width="20.08984375" style="2" bestFit="1" customWidth="1"/>
  </cols>
  <sheetData>
    <row r="1" spans="1:14" x14ac:dyDescent="0.2">
      <c r="A1" s="1" t="s">
        <v>0</v>
      </c>
      <c r="B1" s="3" t="s">
        <v>4</v>
      </c>
      <c r="C1" s="3" t="s">
        <v>5</v>
      </c>
      <c r="D1" s="9" t="s">
        <v>7</v>
      </c>
      <c r="E1" s="9" t="s">
        <v>8</v>
      </c>
      <c r="F1" s="9" t="s">
        <v>9</v>
      </c>
      <c r="G1" s="3" t="s">
        <v>3</v>
      </c>
      <c r="H1" s="6" t="s">
        <v>2</v>
      </c>
      <c r="J1" s="3" t="s">
        <v>6</v>
      </c>
    </row>
    <row r="2" spans="1:14" x14ac:dyDescent="0.2">
      <c r="A2" s="10">
        <v>42787</v>
      </c>
      <c r="B2" s="3"/>
      <c r="C2" s="3"/>
      <c r="D2" s="9"/>
      <c r="E2" s="9"/>
      <c r="F2" s="9">
        <v>1194</v>
      </c>
      <c r="G2" s="10">
        <v>42787</v>
      </c>
      <c r="H2" s="6"/>
      <c r="J2" s="5">
        <f t="shared" ref="J2:J4" si="0">G2+364</f>
        <v>43151</v>
      </c>
    </row>
    <row r="3" spans="1:14" x14ac:dyDescent="0.2">
      <c r="A3" s="1">
        <v>2</v>
      </c>
      <c r="B3" s="3"/>
      <c r="C3" s="3"/>
      <c r="D3" s="9"/>
      <c r="E3" s="9"/>
      <c r="F3" s="9">
        <v>1290</v>
      </c>
      <c r="G3" s="10">
        <v>42794</v>
      </c>
      <c r="H3" s="6"/>
      <c r="J3" s="5">
        <f t="shared" si="0"/>
        <v>43158</v>
      </c>
    </row>
    <row r="4" spans="1:14" x14ac:dyDescent="0.2">
      <c r="A4" s="1">
        <v>3</v>
      </c>
      <c r="B4" s="3"/>
      <c r="C4" s="3"/>
      <c r="D4" s="9"/>
      <c r="E4" s="9"/>
      <c r="F4" s="9">
        <v>1393</v>
      </c>
      <c r="G4" s="10">
        <v>42801</v>
      </c>
      <c r="H4" s="6"/>
      <c r="J4" s="5">
        <f t="shared" si="0"/>
        <v>43165</v>
      </c>
    </row>
    <row r="5" spans="1:14" x14ac:dyDescent="0.2">
      <c r="A5" s="11">
        <v>4</v>
      </c>
      <c r="B5" s="3">
        <v>965</v>
      </c>
      <c r="C5" s="3">
        <v>1317</v>
      </c>
      <c r="D5" s="3">
        <v>1160</v>
      </c>
      <c r="E5" s="3"/>
      <c r="F5" s="3">
        <v>1484</v>
      </c>
      <c r="G5" s="10">
        <v>42808</v>
      </c>
      <c r="H5" s="8" t="str">
        <f t="shared" ref="H5:H11" si="1">IF(OR(F5="",E5=""),"",(F5-E5)/E5*100)</f>
        <v/>
      </c>
      <c r="I5" s="5"/>
      <c r="J5" s="5">
        <f t="shared" ref="J5:J27" si="2">G5+364</f>
        <v>43172</v>
      </c>
      <c r="L5" s="4"/>
      <c r="N5" s="4"/>
    </row>
    <row r="6" spans="1:14" x14ac:dyDescent="0.2">
      <c r="A6" s="1">
        <v>5</v>
      </c>
      <c r="B6" s="3">
        <v>1061</v>
      </c>
      <c r="C6" s="3">
        <v>1417</v>
      </c>
      <c r="D6" s="3">
        <v>1257</v>
      </c>
      <c r="E6" s="3"/>
      <c r="F6" s="3">
        <v>1598</v>
      </c>
      <c r="G6" s="10">
        <v>42815</v>
      </c>
      <c r="H6" s="8" t="str">
        <f t="shared" si="1"/>
        <v/>
      </c>
      <c r="I6" s="5"/>
      <c r="J6" s="5">
        <f t="shared" si="2"/>
        <v>43179</v>
      </c>
      <c r="L6" s="4"/>
      <c r="N6" s="4"/>
    </row>
    <row r="7" spans="1:14" x14ac:dyDescent="0.2">
      <c r="A7" s="1">
        <v>6</v>
      </c>
      <c r="B7" s="3">
        <v>1165</v>
      </c>
      <c r="C7" s="3">
        <v>1494</v>
      </c>
      <c r="D7" s="3">
        <v>1374</v>
      </c>
      <c r="E7" s="3"/>
      <c r="F7" s="3">
        <v>1711</v>
      </c>
      <c r="G7" s="10">
        <v>42822</v>
      </c>
      <c r="H7" s="8" t="str">
        <f t="shared" si="1"/>
        <v/>
      </c>
      <c r="I7" s="5"/>
      <c r="J7" s="5">
        <f t="shared" si="2"/>
        <v>43186</v>
      </c>
      <c r="L7" s="4"/>
      <c r="N7" s="4"/>
    </row>
    <row r="8" spans="1:14" x14ac:dyDescent="0.2">
      <c r="A8" s="1">
        <v>7</v>
      </c>
      <c r="B8" s="3">
        <v>1275</v>
      </c>
      <c r="C8" s="3">
        <v>833</v>
      </c>
      <c r="D8" s="3">
        <v>1477</v>
      </c>
      <c r="E8" s="3"/>
      <c r="F8" s="3">
        <v>1791</v>
      </c>
      <c r="G8" s="10">
        <v>42829</v>
      </c>
      <c r="H8" s="8" t="str">
        <f t="shared" si="1"/>
        <v/>
      </c>
      <c r="I8" s="5"/>
      <c r="J8" s="5">
        <f t="shared" si="2"/>
        <v>43193</v>
      </c>
      <c r="L8" s="4"/>
      <c r="N8" s="4"/>
    </row>
    <row r="9" spans="1:14" x14ac:dyDescent="0.2">
      <c r="A9" s="1">
        <v>8</v>
      </c>
      <c r="B9" s="3">
        <v>1376</v>
      </c>
      <c r="C9" s="3">
        <v>1675</v>
      </c>
      <c r="D9" s="3">
        <v>1553</v>
      </c>
      <c r="E9" s="3"/>
      <c r="F9" s="3">
        <v>1870</v>
      </c>
      <c r="G9" s="10">
        <v>42836</v>
      </c>
      <c r="H9" s="8" t="str">
        <f t="shared" si="1"/>
        <v/>
      </c>
      <c r="I9" s="5"/>
      <c r="J9" s="5">
        <f t="shared" si="2"/>
        <v>43200</v>
      </c>
      <c r="L9" s="4"/>
      <c r="N9" s="4"/>
    </row>
    <row r="10" spans="1:14" x14ac:dyDescent="0.2">
      <c r="A10" s="1">
        <v>9</v>
      </c>
      <c r="B10" s="3">
        <v>1501</v>
      </c>
      <c r="C10" s="3">
        <v>1819</v>
      </c>
      <c r="D10" s="3">
        <v>1633</v>
      </c>
      <c r="E10" s="3"/>
      <c r="F10" s="3">
        <v>1968</v>
      </c>
      <c r="G10" s="10">
        <v>42843</v>
      </c>
      <c r="H10" s="8" t="str">
        <f t="shared" si="1"/>
        <v/>
      </c>
      <c r="I10" s="5"/>
      <c r="J10" s="5">
        <f t="shared" si="2"/>
        <v>43207</v>
      </c>
      <c r="L10" s="4"/>
      <c r="N10" s="4"/>
    </row>
    <row r="11" spans="1:14" x14ac:dyDescent="0.2">
      <c r="A11" s="1">
        <v>10</v>
      </c>
      <c r="B11" s="3">
        <v>1613</v>
      </c>
      <c r="C11" s="3">
        <v>1933</v>
      </c>
      <c r="D11" s="3">
        <v>1778</v>
      </c>
      <c r="E11" s="3"/>
      <c r="F11" s="3">
        <v>2079</v>
      </c>
      <c r="G11" s="10">
        <v>42850</v>
      </c>
      <c r="H11" s="8" t="str">
        <f t="shared" si="1"/>
        <v/>
      </c>
      <c r="I11" s="5"/>
      <c r="J11" s="5">
        <f t="shared" si="2"/>
        <v>43214</v>
      </c>
      <c r="L11" s="4"/>
      <c r="N11" s="4"/>
    </row>
    <row r="12" spans="1:14" x14ac:dyDescent="0.2">
      <c r="A12" s="1">
        <v>11</v>
      </c>
      <c r="B12" s="3">
        <v>1685</v>
      </c>
      <c r="C12" s="3">
        <v>2021</v>
      </c>
      <c r="D12" s="3">
        <v>1857</v>
      </c>
      <c r="E12" s="3">
        <v>1558</v>
      </c>
      <c r="F12" s="3">
        <v>2172</v>
      </c>
      <c r="G12" s="10">
        <v>42857</v>
      </c>
      <c r="H12" s="8">
        <f>IF(OR(F12="",E12=""),"",(F12-E12)/E12*100)</f>
        <v>39.409499358151479</v>
      </c>
      <c r="I12" s="5"/>
      <c r="J12" s="5">
        <f t="shared" si="2"/>
        <v>43221</v>
      </c>
      <c r="L12" s="4"/>
      <c r="N12" s="4"/>
    </row>
    <row r="13" spans="1:14" x14ac:dyDescent="0.2">
      <c r="A13" s="1">
        <v>12</v>
      </c>
      <c r="B13" s="3">
        <v>1749</v>
      </c>
      <c r="C13" s="3">
        <v>2084</v>
      </c>
      <c r="D13" s="3">
        <v>1921</v>
      </c>
      <c r="E13" s="3">
        <v>1656</v>
      </c>
      <c r="F13" s="3">
        <v>2241</v>
      </c>
      <c r="G13" s="10">
        <v>42864</v>
      </c>
      <c r="H13" s="8">
        <f t="shared" ref="H13:H27" si="3">IF(OR(F13="",E13=""),"",(F13-E13)/E13*100)</f>
        <v>35.326086956521742</v>
      </c>
      <c r="I13" s="5"/>
      <c r="J13" s="5">
        <f t="shared" si="2"/>
        <v>43228</v>
      </c>
      <c r="L13" s="4"/>
      <c r="N13" s="4"/>
    </row>
    <row r="14" spans="1:14" x14ac:dyDescent="0.2">
      <c r="A14" s="1">
        <v>13</v>
      </c>
      <c r="B14" s="3">
        <v>1798</v>
      </c>
      <c r="C14" s="3">
        <v>2140</v>
      </c>
      <c r="D14" s="3">
        <v>1991</v>
      </c>
      <c r="E14" s="3">
        <v>1733</v>
      </c>
      <c r="F14" s="3">
        <v>2289</v>
      </c>
      <c r="G14" s="10">
        <v>42871</v>
      </c>
      <c r="H14" s="8">
        <f t="shared" si="3"/>
        <v>32.083092902481248</v>
      </c>
      <c r="I14" s="5"/>
      <c r="J14" s="5">
        <f t="shared" si="2"/>
        <v>43235</v>
      </c>
      <c r="L14" s="4"/>
      <c r="N14" s="4"/>
    </row>
    <row r="15" spans="1:14" x14ac:dyDescent="0.2">
      <c r="A15" s="1">
        <v>14</v>
      </c>
      <c r="B15" s="3">
        <v>1848</v>
      </c>
      <c r="C15" s="3">
        <v>2171</v>
      </c>
      <c r="D15" s="3">
        <v>2032</v>
      </c>
      <c r="E15" s="3">
        <v>1785</v>
      </c>
      <c r="F15" s="3">
        <v>2318</v>
      </c>
      <c r="G15" s="10">
        <v>42878</v>
      </c>
      <c r="H15" s="8">
        <f t="shared" si="3"/>
        <v>29.859943977591037</v>
      </c>
      <c r="I15" s="5"/>
      <c r="J15" s="5">
        <f t="shared" si="2"/>
        <v>43242</v>
      </c>
      <c r="L15" s="4"/>
      <c r="N15" s="4"/>
    </row>
    <row r="16" spans="1:14" x14ac:dyDescent="0.2">
      <c r="A16" s="1">
        <v>15</v>
      </c>
      <c r="B16" s="3">
        <v>1883</v>
      </c>
      <c r="C16" s="3">
        <v>2193</v>
      </c>
      <c r="D16" s="3">
        <v>2043</v>
      </c>
      <c r="E16" s="3">
        <v>1813</v>
      </c>
      <c r="F16" s="3">
        <v>2336</v>
      </c>
      <c r="G16" s="10">
        <v>42885</v>
      </c>
      <c r="H16" s="8">
        <f t="shared" si="3"/>
        <v>28.84721456150028</v>
      </c>
      <c r="I16" s="5"/>
      <c r="J16" s="5">
        <f t="shared" si="2"/>
        <v>43249</v>
      </c>
      <c r="L16" s="4"/>
      <c r="N16" s="4"/>
    </row>
    <row r="17" spans="1:14" x14ac:dyDescent="0.2">
      <c r="A17" s="1">
        <v>16</v>
      </c>
      <c r="B17" s="3">
        <v>1918</v>
      </c>
      <c r="C17" s="3">
        <v>2219</v>
      </c>
      <c r="D17" s="3">
        <v>2053</v>
      </c>
      <c r="E17" s="3">
        <v>1840</v>
      </c>
      <c r="F17" s="3"/>
      <c r="G17" s="10">
        <v>42892</v>
      </c>
      <c r="H17" s="8" t="str">
        <f t="shared" si="3"/>
        <v/>
      </c>
      <c r="I17" s="5"/>
      <c r="J17" s="5">
        <f t="shared" si="2"/>
        <v>43256</v>
      </c>
      <c r="L17" s="4"/>
      <c r="N17" s="4"/>
    </row>
    <row r="18" spans="1:14" x14ac:dyDescent="0.2">
      <c r="A18" s="1">
        <v>17</v>
      </c>
      <c r="B18" s="3">
        <v>1919</v>
      </c>
      <c r="C18" s="3">
        <v>2232</v>
      </c>
      <c r="D18" s="3">
        <v>2067</v>
      </c>
      <c r="E18" s="3">
        <v>1856</v>
      </c>
      <c r="F18" s="3"/>
      <c r="G18" s="10">
        <v>42899</v>
      </c>
      <c r="H18" s="8" t="str">
        <f t="shared" si="3"/>
        <v/>
      </c>
      <c r="I18" s="5"/>
      <c r="J18" s="5">
        <f t="shared" si="2"/>
        <v>43263</v>
      </c>
      <c r="L18" s="4"/>
      <c r="N18" s="4"/>
    </row>
    <row r="19" spans="1:14" x14ac:dyDescent="0.2">
      <c r="A19" s="1">
        <v>18</v>
      </c>
      <c r="B19" s="3">
        <v>1933</v>
      </c>
      <c r="C19" s="3">
        <v>2239</v>
      </c>
      <c r="D19" s="3">
        <v>2074</v>
      </c>
      <c r="E19" s="3">
        <v>1865</v>
      </c>
      <c r="F19" s="3"/>
      <c r="G19" s="10">
        <v>42906</v>
      </c>
      <c r="H19" s="8" t="str">
        <f t="shared" si="3"/>
        <v/>
      </c>
      <c r="I19" s="5"/>
      <c r="J19" s="5">
        <f t="shared" si="2"/>
        <v>43270</v>
      </c>
      <c r="L19" s="4"/>
      <c r="N19" s="4"/>
    </row>
    <row r="20" spans="1:14" x14ac:dyDescent="0.2">
      <c r="A20" s="1">
        <v>19</v>
      </c>
      <c r="B20" s="3">
        <v>1937</v>
      </c>
      <c r="C20" s="3">
        <v>2247</v>
      </c>
      <c r="D20" s="3">
        <v>2078</v>
      </c>
      <c r="E20" s="3">
        <v>1873</v>
      </c>
      <c r="F20" s="3"/>
      <c r="G20" s="10">
        <v>42913</v>
      </c>
      <c r="H20" s="8" t="str">
        <f t="shared" si="3"/>
        <v/>
      </c>
      <c r="I20" s="5"/>
      <c r="J20" s="5">
        <f t="shared" si="2"/>
        <v>43277</v>
      </c>
      <c r="L20" s="4"/>
      <c r="N20" s="4"/>
    </row>
    <row r="21" spans="1:14" x14ac:dyDescent="0.2">
      <c r="A21" s="1">
        <v>20</v>
      </c>
      <c r="B21" s="3">
        <v>1939</v>
      </c>
      <c r="C21" s="3">
        <v>2249</v>
      </c>
      <c r="D21" s="3">
        <v>2082</v>
      </c>
      <c r="E21" s="3">
        <v>1880</v>
      </c>
      <c r="F21" s="3"/>
      <c r="G21" s="10">
        <v>42920</v>
      </c>
      <c r="H21" s="8" t="str">
        <f t="shared" si="3"/>
        <v/>
      </c>
      <c r="I21" s="5"/>
      <c r="J21" s="5">
        <f t="shared" si="2"/>
        <v>43284</v>
      </c>
      <c r="L21" s="4"/>
      <c r="N21" s="4"/>
    </row>
    <row r="22" spans="1:14" x14ac:dyDescent="0.2">
      <c r="A22" s="1">
        <v>21</v>
      </c>
      <c r="B22" s="3">
        <v>1940</v>
      </c>
      <c r="C22" s="3">
        <v>2252</v>
      </c>
      <c r="D22" s="3">
        <v>2088</v>
      </c>
      <c r="E22" s="3">
        <v>1879</v>
      </c>
      <c r="F22" s="3"/>
      <c r="G22" s="10">
        <v>42927</v>
      </c>
      <c r="H22" s="8" t="str">
        <f t="shared" si="3"/>
        <v/>
      </c>
      <c r="I22" s="5"/>
      <c r="J22" s="5">
        <f t="shared" si="2"/>
        <v>43291</v>
      </c>
      <c r="L22" s="4"/>
      <c r="N22" s="4"/>
    </row>
    <row r="23" spans="1:14" x14ac:dyDescent="0.2">
      <c r="A23" s="1">
        <v>22</v>
      </c>
      <c r="B23" s="3">
        <v>1940</v>
      </c>
      <c r="C23" s="3">
        <v>2259</v>
      </c>
      <c r="D23" s="3">
        <v>2092</v>
      </c>
      <c r="E23" s="3">
        <v>1883</v>
      </c>
      <c r="F23" s="3"/>
      <c r="G23" s="10">
        <v>42934</v>
      </c>
      <c r="H23" s="8" t="str">
        <f t="shared" si="3"/>
        <v/>
      </c>
      <c r="I23" s="5"/>
      <c r="J23" s="5">
        <f t="shared" si="2"/>
        <v>43298</v>
      </c>
      <c r="L23" s="4"/>
      <c r="N23" s="4"/>
    </row>
    <row r="24" spans="1:14" x14ac:dyDescent="0.2">
      <c r="A24" s="1">
        <v>23</v>
      </c>
      <c r="B24" s="3">
        <v>1949</v>
      </c>
      <c r="C24" s="3">
        <v>2259</v>
      </c>
      <c r="D24" s="3">
        <v>2094</v>
      </c>
      <c r="E24" s="3">
        <v>1886</v>
      </c>
      <c r="F24" s="3"/>
      <c r="G24" s="10">
        <v>42941</v>
      </c>
      <c r="H24" s="8" t="str">
        <f t="shared" si="3"/>
        <v/>
      </c>
      <c r="I24" s="5"/>
      <c r="J24" s="5">
        <f t="shared" si="2"/>
        <v>43305</v>
      </c>
      <c r="L24" s="4"/>
      <c r="N24" s="4"/>
    </row>
    <row r="25" spans="1:14" x14ac:dyDescent="0.2">
      <c r="A25" s="1">
        <v>24</v>
      </c>
      <c r="B25" s="3">
        <v>1951</v>
      </c>
      <c r="C25" s="3">
        <v>2265</v>
      </c>
      <c r="D25" s="3">
        <v>2085</v>
      </c>
      <c r="E25" s="3">
        <v>1888</v>
      </c>
      <c r="F25" s="3"/>
      <c r="G25" s="10">
        <v>42948</v>
      </c>
      <c r="H25" s="8" t="str">
        <f t="shared" si="3"/>
        <v/>
      </c>
      <c r="I25" s="5"/>
      <c r="J25" s="5">
        <f t="shared" si="2"/>
        <v>43312</v>
      </c>
      <c r="L25" s="4"/>
      <c r="N25" s="4"/>
    </row>
    <row r="26" spans="1:14" x14ac:dyDescent="0.2">
      <c r="A26" s="1">
        <v>25</v>
      </c>
      <c r="B26" s="3">
        <v>1942</v>
      </c>
      <c r="C26" s="3">
        <v>2271</v>
      </c>
      <c r="D26" s="3">
        <v>2108</v>
      </c>
      <c r="E26" s="3">
        <v>1889</v>
      </c>
      <c r="F26" s="3"/>
      <c r="G26" s="10">
        <v>42956</v>
      </c>
      <c r="H26" s="8" t="str">
        <f t="shared" si="3"/>
        <v/>
      </c>
      <c r="I26" s="5"/>
      <c r="J26" s="5">
        <f t="shared" si="2"/>
        <v>43320</v>
      </c>
      <c r="L26" s="4"/>
      <c r="N26" s="4"/>
    </row>
    <row r="27" spans="1:14" x14ac:dyDescent="0.2">
      <c r="A27" s="1">
        <v>26</v>
      </c>
      <c r="B27" s="3">
        <v>1952</v>
      </c>
      <c r="C27" s="3">
        <v>2272</v>
      </c>
      <c r="D27" s="3">
        <v>2116</v>
      </c>
      <c r="E27" s="3">
        <v>1890</v>
      </c>
      <c r="F27" s="3"/>
      <c r="G27" s="10">
        <v>42963</v>
      </c>
      <c r="H27" s="8" t="str">
        <f t="shared" si="3"/>
        <v/>
      </c>
      <c r="I27" s="5"/>
      <c r="J27" s="5">
        <f t="shared" si="2"/>
        <v>43327</v>
      </c>
      <c r="L27" s="4"/>
      <c r="N27" s="4"/>
    </row>
    <row r="28" spans="1:14" x14ac:dyDescent="0.2">
      <c r="B28" s="3"/>
      <c r="C28" s="3"/>
      <c r="D28" s="3"/>
      <c r="E28" s="3"/>
      <c r="F28" s="3"/>
      <c r="G28" s="5"/>
      <c r="H28" s="7"/>
      <c r="J28" s="4"/>
      <c r="L28" s="4"/>
      <c r="N28" s="4"/>
    </row>
    <row r="29" spans="1:14" x14ac:dyDescent="0.2">
      <c r="B29" s="3"/>
      <c r="C29" s="3"/>
      <c r="D29" s="3"/>
      <c r="E29" s="3"/>
      <c r="F29" s="3"/>
      <c r="G29" s="5"/>
      <c r="H29" s="7"/>
      <c r="J29" s="4"/>
      <c r="L29" s="4"/>
      <c r="N29" s="4"/>
    </row>
    <row r="30" spans="1:14" x14ac:dyDescent="0.2">
      <c r="B30" s="3"/>
      <c r="C30" s="3"/>
      <c r="D30" s="3"/>
      <c r="E30" s="3"/>
      <c r="F30" s="3"/>
      <c r="G30" s="5"/>
      <c r="H30" s="7"/>
      <c r="J30" s="4"/>
      <c r="L30" s="4"/>
      <c r="N30" s="4"/>
    </row>
    <row r="31" spans="1:14" x14ac:dyDescent="0.2">
      <c r="B31" s="3"/>
      <c r="C31" s="3"/>
      <c r="D31" s="3"/>
      <c r="E31" s="3"/>
      <c r="F31" s="3"/>
      <c r="G31" s="5"/>
      <c r="H31" s="7"/>
      <c r="J31" s="4"/>
      <c r="L31" s="4"/>
      <c r="N31" s="4"/>
    </row>
    <row r="32" spans="1:14" x14ac:dyDescent="0.2">
      <c r="B32" s="3"/>
      <c r="C32" s="3"/>
      <c r="D32" s="3"/>
      <c r="E32" s="3"/>
      <c r="F32" s="3"/>
      <c r="G32" s="5"/>
      <c r="H32" s="7"/>
      <c r="J32" s="4"/>
      <c r="L32" s="4"/>
      <c r="N32" s="4"/>
    </row>
    <row r="33" spans="1:14" x14ac:dyDescent="0.2">
      <c r="B33" s="3"/>
      <c r="C33" s="3"/>
      <c r="D33" s="3"/>
      <c r="E33" s="3"/>
      <c r="F33" s="3"/>
      <c r="G33" s="5"/>
      <c r="H33" s="7"/>
      <c r="J33" s="4"/>
      <c r="L33" s="4"/>
      <c r="N33" s="4"/>
    </row>
    <row r="34" spans="1:14" x14ac:dyDescent="0.2">
      <c r="B34" s="3"/>
      <c r="C34" s="3"/>
      <c r="D34" s="3"/>
      <c r="E34" s="3"/>
      <c r="F34" s="3"/>
      <c r="G34" s="5"/>
      <c r="H34" s="7"/>
      <c r="J34" s="4"/>
      <c r="L34" s="4"/>
      <c r="N34" s="4"/>
    </row>
    <row r="35" spans="1:14" x14ac:dyDescent="0.2">
      <c r="B35" s="3"/>
      <c r="C35" s="3"/>
      <c r="D35" s="3"/>
      <c r="E35" s="3"/>
      <c r="F35" s="3"/>
      <c r="G35" s="5"/>
      <c r="H35" s="7"/>
      <c r="J35" s="4"/>
      <c r="L35" s="4"/>
      <c r="N35" s="4"/>
    </row>
    <row r="36" spans="1:14" x14ac:dyDescent="0.2">
      <c r="B36" s="3"/>
      <c r="C36" s="3"/>
      <c r="D36" s="3"/>
      <c r="E36" s="3"/>
      <c r="F36" s="3"/>
      <c r="G36" s="5"/>
      <c r="H36" s="7"/>
      <c r="J36" s="4"/>
      <c r="L36" s="4"/>
      <c r="N36" s="4"/>
    </row>
    <row r="37" spans="1:14" x14ac:dyDescent="0.2">
      <c r="H37" s="7"/>
      <c r="L37" s="4"/>
      <c r="N37" s="4"/>
    </row>
    <row r="38" spans="1:14" x14ac:dyDescent="0.2">
      <c r="H38" s="7"/>
      <c r="L38" s="4"/>
      <c r="N38" s="4"/>
    </row>
    <row r="39" spans="1:14" x14ac:dyDescent="0.2">
      <c r="H39" s="7"/>
      <c r="L39" s="4"/>
      <c r="N39" s="4"/>
    </row>
    <row r="40" spans="1:14" x14ac:dyDescent="0.2">
      <c r="H40" s="7"/>
      <c r="L40" s="4"/>
      <c r="N40" s="4"/>
    </row>
    <row r="41" spans="1:14" x14ac:dyDescent="0.2">
      <c r="A41" s="1" t="s">
        <v>1</v>
      </c>
      <c r="H41" s="7"/>
      <c r="L41" s="4"/>
      <c r="N41" s="4"/>
    </row>
    <row r="42" spans="1:14" x14ac:dyDescent="0.2">
      <c r="H42" s="7"/>
      <c r="L42" s="4"/>
      <c r="N42" s="4"/>
    </row>
    <row r="43" spans="1:14" x14ac:dyDescent="0.2">
      <c r="H43" s="7"/>
      <c r="L43" s="4"/>
      <c r="N43" s="4"/>
    </row>
    <row r="44" spans="1:14" x14ac:dyDescent="0.2">
      <c r="H44" s="7"/>
      <c r="L44" s="4"/>
      <c r="N44" s="4"/>
    </row>
    <row r="45" spans="1:14" x14ac:dyDescent="0.2">
      <c r="L45" s="4"/>
    </row>
    <row r="46" spans="1:14" x14ac:dyDescent="0.2">
      <c r="L46" s="4"/>
    </row>
    <row r="47" spans="1:14" x14ac:dyDescent="0.2">
      <c r="L47" s="4"/>
    </row>
    <row r="48" spans="1:14" x14ac:dyDescent="0.2">
      <c r="L48" s="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Summer Undergrad Apps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2021-05-19T17:39:55Z</cp:lastPrinted>
  <dcterms:created xsi:type="dcterms:W3CDTF">2010-05-17T17:38:16Z</dcterms:created>
  <dcterms:modified xsi:type="dcterms:W3CDTF">2021-06-03T21:37:55Z</dcterms:modified>
</cp:coreProperties>
</file>