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IR\USERS\snmdcx\Future Semester Reports\FSR FY22\202103 fall\reports\full apps and admits\"/>
    </mc:Choice>
  </mc:AlternateContent>
  <bookViews>
    <workbookView xWindow="0" yWindow="0" windowWidth="15300" windowHeight="4404" tabRatio="500"/>
  </bookViews>
  <sheets>
    <sheet name="Undergrad Admits" sheetId="4" r:id="rId1"/>
    <sheet name="data" sheetId="1" state="hidden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H3" i="1"/>
  <c r="H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5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</calcChain>
</file>

<file path=xl/sharedStrings.xml><?xml version="1.0" encoding="utf-8"?>
<sst xmlns="http://schemas.openxmlformats.org/spreadsheetml/2006/main" count="10" uniqueCount="10">
  <si>
    <t>Note: Values in italic bold are missing, so the average of the surrounding two data is used.</t>
  </si>
  <si>
    <t>Week</t>
  </si>
  <si>
    <t>current date</t>
  </si>
  <si>
    <t>%Chg last to current</t>
  </si>
  <si>
    <t>Fall 17</t>
  </si>
  <si>
    <t>Fall 18</t>
  </si>
  <si>
    <t>Fall 19</t>
  </si>
  <si>
    <t>Fall 20</t>
  </si>
  <si>
    <t>Date Calculator for next year</t>
  </si>
  <si>
    <t>Fall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</si>
</sst>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0"/>
      <name val="Verdana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15" fontId="0" fillId="0" borderId="0" xfId="0" applyNumberForma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Admissions by Week: Undergraduate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Fall Semesters, UA System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baseline="0">
                <a:effectLst/>
              </a:rPr>
              <a:t>Fall 2021 registration opened April 2nd.</a:t>
            </a:r>
            <a:endParaRPr lang="en-US" sz="1000">
              <a:effectLst/>
            </a:endParaRPr>
          </a:p>
        </c:rich>
      </c:tx>
      <c:layout>
        <c:manualLayout>
          <c:xMode val="edge"/>
          <c:yMode val="edge"/>
          <c:x val="0.32859591018988427"/>
          <c:y val="1.309523829982562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39163014626424E-2"/>
          <c:y val="0.1375598071734753"/>
          <c:w val="0.870144284128746"/>
          <c:h val="0.74714518760195803"/>
        </c:manualLayout>
      </c:layout>
      <c:lineChart>
        <c:grouping val="standard"/>
        <c:varyColors val="0"/>
        <c:ser>
          <c:idx val="1"/>
          <c:order val="0"/>
          <c:tx>
            <c:strRef>
              <c:f>data!$B$1</c:f>
              <c:strCache>
                <c:ptCount val="1"/>
                <c:pt idx="0">
                  <c:v>Fall 17</c:v>
                </c:pt>
              </c:strCache>
            </c:strRef>
          </c:tx>
          <c:spPr>
            <a:ln w="1905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data!$A$2:$A$30</c:f>
              <c:numCache>
                <c:formatCode>0</c:formatCode>
                <c:ptCount val="29"/>
                <c:pt idx="0" formatCode="d\-mmm\-yy">
                  <c:v>42826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data!$B$2:$B$30</c:f>
              <c:numCache>
                <c:formatCode>#,##0</c:formatCode>
                <c:ptCount val="29"/>
                <c:pt idx="0">
                  <c:v>3967</c:v>
                </c:pt>
                <c:pt idx="1">
                  <c:v>4187</c:v>
                </c:pt>
                <c:pt idx="2">
                  <c:v>4411</c:v>
                </c:pt>
                <c:pt idx="3">
                  <c:v>4546</c:v>
                </c:pt>
                <c:pt idx="4">
                  <c:v>4764</c:v>
                </c:pt>
                <c:pt idx="5">
                  <c:v>4975</c:v>
                </c:pt>
                <c:pt idx="6">
                  <c:v>5087</c:v>
                </c:pt>
                <c:pt idx="7">
                  <c:v>5171</c:v>
                </c:pt>
                <c:pt idx="8">
                  <c:v>5400</c:v>
                </c:pt>
                <c:pt idx="9">
                  <c:v>5583</c:v>
                </c:pt>
                <c:pt idx="10">
                  <c:v>5770</c:v>
                </c:pt>
                <c:pt idx="11">
                  <c:v>6001</c:v>
                </c:pt>
                <c:pt idx="12">
                  <c:v>6114</c:v>
                </c:pt>
                <c:pt idx="13">
                  <c:v>6245</c:v>
                </c:pt>
                <c:pt idx="14">
                  <c:v>6405</c:v>
                </c:pt>
                <c:pt idx="15">
                  <c:v>6566</c:v>
                </c:pt>
                <c:pt idx="16">
                  <c:v>6810</c:v>
                </c:pt>
                <c:pt idx="17">
                  <c:v>7008</c:v>
                </c:pt>
                <c:pt idx="18">
                  <c:v>7248</c:v>
                </c:pt>
                <c:pt idx="19">
                  <c:v>7696</c:v>
                </c:pt>
                <c:pt idx="20">
                  <c:v>7889</c:v>
                </c:pt>
                <c:pt idx="21">
                  <c:v>7971</c:v>
                </c:pt>
                <c:pt idx="22">
                  <c:v>7965</c:v>
                </c:pt>
                <c:pt idx="23">
                  <c:v>7887</c:v>
                </c:pt>
                <c:pt idx="24">
                  <c:v>7181</c:v>
                </c:pt>
                <c:pt idx="25">
                  <c:v>7123</c:v>
                </c:pt>
                <c:pt idx="26">
                  <c:v>7102</c:v>
                </c:pt>
                <c:pt idx="27">
                  <c:v>7086</c:v>
                </c:pt>
                <c:pt idx="28">
                  <c:v>7045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72-490B-A425-5DE0F61E00C0}"/>
            </c:ext>
          </c:extLst>
        </c:ser>
        <c:ser>
          <c:idx val="5"/>
          <c:order val="1"/>
          <c:tx>
            <c:strRef>
              <c:f>data!$C$1</c:f>
              <c:strCache>
                <c:ptCount val="1"/>
                <c:pt idx="0">
                  <c:v>Fall 18</c:v>
                </c:pt>
              </c:strCache>
            </c:strRef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data!$A$2:$A$30</c:f>
              <c:numCache>
                <c:formatCode>0</c:formatCode>
                <c:ptCount val="29"/>
                <c:pt idx="0" formatCode="d\-mmm\-yy">
                  <c:v>42826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data!$C$2:$C$30</c:f>
              <c:numCache>
                <c:formatCode>#,##0</c:formatCode>
                <c:ptCount val="29"/>
                <c:pt idx="0">
                  <c:v>2748</c:v>
                </c:pt>
                <c:pt idx="1">
                  <c:v>4242</c:v>
                </c:pt>
                <c:pt idx="2">
                  <c:v>4490</c:v>
                </c:pt>
                <c:pt idx="3">
                  <c:v>4684</c:v>
                </c:pt>
                <c:pt idx="4">
                  <c:v>4824</c:v>
                </c:pt>
                <c:pt idx="5">
                  <c:v>5002</c:v>
                </c:pt>
                <c:pt idx="6">
                  <c:v>5216</c:v>
                </c:pt>
                <c:pt idx="7">
                  <c:v>5321</c:v>
                </c:pt>
                <c:pt idx="8">
                  <c:v>5458</c:v>
                </c:pt>
                <c:pt idx="9">
                  <c:v>5620</c:v>
                </c:pt>
                <c:pt idx="10">
                  <c:v>5818</c:v>
                </c:pt>
                <c:pt idx="11">
                  <c:v>6009</c:v>
                </c:pt>
                <c:pt idx="12">
                  <c:v>6233</c:v>
                </c:pt>
                <c:pt idx="13">
                  <c:v>6272</c:v>
                </c:pt>
                <c:pt idx="14">
                  <c:v>6585</c:v>
                </c:pt>
                <c:pt idx="15">
                  <c:v>6843</c:v>
                </c:pt>
                <c:pt idx="16">
                  <c:v>7106</c:v>
                </c:pt>
                <c:pt idx="17">
                  <c:v>7312</c:v>
                </c:pt>
                <c:pt idx="18">
                  <c:v>7480</c:v>
                </c:pt>
                <c:pt idx="19">
                  <c:v>7706</c:v>
                </c:pt>
                <c:pt idx="20">
                  <c:v>7990</c:v>
                </c:pt>
                <c:pt idx="21">
                  <c:v>8179</c:v>
                </c:pt>
                <c:pt idx="22">
                  <c:v>6712</c:v>
                </c:pt>
                <c:pt idx="23">
                  <c:v>8225</c:v>
                </c:pt>
                <c:pt idx="24">
                  <c:v>8183</c:v>
                </c:pt>
                <c:pt idx="25">
                  <c:v>8158</c:v>
                </c:pt>
                <c:pt idx="26">
                  <c:v>8166</c:v>
                </c:pt>
                <c:pt idx="27">
                  <c:v>8145</c:v>
                </c:pt>
                <c:pt idx="28">
                  <c:v>8107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72-490B-A425-5DE0F61E00C0}"/>
            </c:ext>
          </c:extLst>
        </c:ser>
        <c:ser>
          <c:idx val="0"/>
          <c:order val="2"/>
          <c:tx>
            <c:strRef>
              <c:f>data!$D$1</c:f>
              <c:strCache>
                <c:ptCount val="1"/>
                <c:pt idx="0">
                  <c:v>Fall 19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data!$A$2:$A$30</c:f>
              <c:numCache>
                <c:formatCode>0</c:formatCode>
                <c:ptCount val="29"/>
                <c:pt idx="0" formatCode="d\-mmm\-yy">
                  <c:v>42826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data!$D$2:$D$30</c:f>
              <c:numCache>
                <c:formatCode>#,##0</c:formatCode>
                <c:ptCount val="29"/>
                <c:pt idx="0">
                  <c:v>4245</c:v>
                </c:pt>
                <c:pt idx="1">
                  <c:v>4382</c:v>
                </c:pt>
                <c:pt idx="2">
                  <c:v>4562</c:v>
                </c:pt>
                <c:pt idx="3">
                  <c:v>4746</c:v>
                </c:pt>
                <c:pt idx="4">
                  <c:v>4830</c:v>
                </c:pt>
                <c:pt idx="5">
                  <c:v>4949</c:v>
                </c:pt>
                <c:pt idx="6">
                  <c:v>5061</c:v>
                </c:pt>
                <c:pt idx="7">
                  <c:v>5143</c:v>
                </c:pt>
                <c:pt idx="8">
                  <c:v>5303</c:v>
                </c:pt>
                <c:pt idx="9">
                  <c:v>5469</c:v>
                </c:pt>
                <c:pt idx="10">
                  <c:v>5629</c:v>
                </c:pt>
                <c:pt idx="11">
                  <c:v>5780</c:v>
                </c:pt>
                <c:pt idx="12">
                  <c:v>5907</c:v>
                </c:pt>
                <c:pt idx="13">
                  <c:v>6000</c:v>
                </c:pt>
                <c:pt idx="14">
                  <c:v>6117</c:v>
                </c:pt>
                <c:pt idx="15">
                  <c:v>6250</c:v>
                </c:pt>
                <c:pt idx="16">
                  <c:v>6336</c:v>
                </c:pt>
                <c:pt idx="17">
                  <c:v>6396</c:v>
                </c:pt>
                <c:pt idx="18">
                  <c:v>6650</c:v>
                </c:pt>
                <c:pt idx="19">
                  <c:v>6829</c:v>
                </c:pt>
                <c:pt idx="20">
                  <c:v>7214</c:v>
                </c:pt>
                <c:pt idx="21">
                  <c:v>7404</c:v>
                </c:pt>
                <c:pt idx="22">
                  <c:v>7537</c:v>
                </c:pt>
                <c:pt idx="23">
                  <c:v>7560</c:v>
                </c:pt>
                <c:pt idx="24">
                  <c:v>7526</c:v>
                </c:pt>
                <c:pt idx="25">
                  <c:v>7495</c:v>
                </c:pt>
                <c:pt idx="26">
                  <c:v>7461</c:v>
                </c:pt>
                <c:pt idx="27">
                  <c:v>7432</c:v>
                </c:pt>
                <c:pt idx="28">
                  <c:v>7434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72-490B-A425-5DE0F61E00C0}"/>
            </c:ext>
          </c:extLst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Fall 20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data!$A$2:$A$30</c:f>
              <c:numCache>
                <c:formatCode>0</c:formatCode>
                <c:ptCount val="29"/>
                <c:pt idx="0" formatCode="d\-mmm\-yy">
                  <c:v>42826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data!$E$2:$E$30</c:f>
              <c:numCache>
                <c:formatCode>#,##0</c:formatCode>
                <c:ptCount val="29"/>
                <c:pt idx="3">
                  <c:v>3824</c:v>
                </c:pt>
                <c:pt idx="4">
                  <c:v>3914</c:v>
                </c:pt>
                <c:pt idx="5">
                  <c:v>3983</c:v>
                </c:pt>
                <c:pt idx="6">
                  <c:v>4099</c:v>
                </c:pt>
                <c:pt idx="7">
                  <c:v>4221</c:v>
                </c:pt>
                <c:pt idx="8">
                  <c:v>4413</c:v>
                </c:pt>
                <c:pt idx="9">
                  <c:v>4499</c:v>
                </c:pt>
                <c:pt idx="10">
                  <c:v>4667</c:v>
                </c:pt>
                <c:pt idx="11">
                  <c:v>4807</c:v>
                </c:pt>
                <c:pt idx="12">
                  <c:v>4961</c:v>
                </c:pt>
                <c:pt idx="13">
                  <c:v>5041</c:v>
                </c:pt>
                <c:pt idx="14">
                  <c:v>5149</c:v>
                </c:pt>
                <c:pt idx="15">
                  <c:v>5349</c:v>
                </c:pt>
                <c:pt idx="16">
                  <c:v>5550</c:v>
                </c:pt>
                <c:pt idx="17">
                  <c:v>5730</c:v>
                </c:pt>
                <c:pt idx="18">
                  <c:v>5981</c:v>
                </c:pt>
                <c:pt idx="19">
                  <c:v>6254</c:v>
                </c:pt>
                <c:pt idx="20">
                  <c:v>6648</c:v>
                </c:pt>
                <c:pt idx="21">
                  <c:v>6670</c:v>
                </c:pt>
                <c:pt idx="22">
                  <c:v>6698</c:v>
                </c:pt>
                <c:pt idx="23">
                  <c:v>6630</c:v>
                </c:pt>
                <c:pt idx="24">
                  <c:v>6606</c:v>
                </c:pt>
                <c:pt idx="25">
                  <c:v>6588</c:v>
                </c:pt>
                <c:pt idx="26">
                  <c:v>6584</c:v>
                </c:pt>
                <c:pt idx="27">
                  <c:v>6574</c:v>
                </c:pt>
                <c:pt idx="28">
                  <c:v>6549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72-490B-A425-5DE0F61E00C0}"/>
            </c:ext>
          </c:extLst>
        </c:ser>
        <c:ser>
          <c:idx val="2"/>
          <c:order val="4"/>
          <c:tx>
            <c:strRef>
              <c:f>data!$F$1</c:f>
              <c:strCache>
                <c:ptCount val="1"/>
                <c:pt idx="0">
                  <c:v>Fall 21</c:v>
                </c:pt>
              </c:strCache>
            </c:strRef>
          </c:tx>
          <c:spPr>
            <a:ln w="3810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4-1972-490B-A425-5DE0F61E00C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5-1972-490B-A425-5DE0F61E00C0}"/>
              </c:ext>
            </c:extLst>
          </c:dPt>
          <c:cat>
            <c:numRef>
              <c:f>data!$A$2:$A$30</c:f>
              <c:numCache>
                <c:formatCode>0</c:formatCode>
                <c:ptCount val="29"/>
                <c:pt idx="0" formatCode="d\-mmm\-yy">
                  <c:v>42826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data!$F$2:$F$30</c:f>
              <c:numCache>
                <c:formatCode>#,##0</c:formatCode>
                <c:ptCount val="29"/>
                <c:pt idx="0">
                  <c:v>3638</c:v>
                </c:pt>
                <c:pt idx="1">
                  <c:v>3764</c:v>
                </c:pt>
                <c:pt idx="2">
                  <c:v>3920</c:v>
                </c:pt>
                <c:pt idx="3">
                  <c:v>4099</c:v>
                </c:pt>
                <c:pt idx="4">
                  <c:v>4211</c:v>
                </c:pt>
                <c:pt idx="5">
                  <c:v>4344</c:v>
                </c:pt>
                <c:pt idx="6">
                  <c:v>4496</c:v>
                </c:pt>
                <c:pt idx="7">
                  <c:v>4644</c:v>
                </c:pt>
                <c:pt idx="8">
                  <c:v>4772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72-490B-A425-5DE0F61E0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354880"/>
        <c:axId val="640354488"/>
      </c:lineChart>
      <c:catAx>
        <c:axId val="64035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Week</a:t>
                </a:r>
              </a:p>
            </c:rich>
          </c:tx>
          <c:layout>
            <c:manualLayout>
              <c:xMode val="edge"/>
              <c:yMode val="edge"/>
              <c:x val="0.46205158098314325"/>
              <c:y val="0.93964109079554248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035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0354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Undergraduate Admissions</a:t>
                </a:r>
              </a:p>
            </c:rich>
          </c:tx>
          <c:layout>
            <c:manualLayout>
              <c:xMode val="edge"/>
              <c:yMode val="edge"/>
              <c:x val="1.55382907880133E-2"/>
              <c:y val="0.41761827079934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0354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180930656220332"/>
          <c:y val="0.83217781890041587"/>
          <c:w val="0.40671216097987756"/>
          <c:h val="3.48192399173036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5" right="0.75" top="1" bottom="1" header="0.5" footer="0.5"/>
  <pageSetup orientation="landscape" r:id="rId1"/>
  <headerFooter>
    <oddFooter>&amp;L&amp;9&amp;G&amp;C&amp;9www.alaska.edu/swbir/ir/&amp;R&amp;9&amp;D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109" cy="58189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0.75724</cdr:x>
      <cdr:y>0.15098</cdr:y>
    </cdr:from>
    <cdr:to>
      <cdr:x>0.75724</cdr:x>
      <cdr:y>0.88703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6483603" y="878545"/>
          <a:ext cx="0" cy="428300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>
              <a:alpha val="50000"/>
            </a:srgb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0.69844</cdr:x>
      <cdr:y>0.65043</cdr:y>
    </cdr:from>
    <cdr:to>
      <cdr:x>0.8166</cdr:x>
      <cdr:y>0.70928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980135" y="3784804"/>
          <a:ext cx="1011699" cy="3424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1st Week</a:t>
          </a:r>
          <a:r>
            <a:rPr lang="en-US" sz="800" baseline="0"/>
            <a:t> of Classes</a:t>
          </a:r>
        </a:p>
        <a:p xmlns:a="http://schemas.openxmlformats.org/drawingml/2006/main">
          <a:pPr algn="ctr"/>
          <a:r>
            <a:rPr lang="en-US" sz="800" baseline="0"/>
            <a:t>August 23, 2021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pane ySplit="1" topLeftCell="A2" activePane="bottomLeft" state="frozen"/>
      <selection pane="bottomLeft" activeCell="F11" sqref="F11"/>
    </sheetView>
  </sheetViews>
  <sheetFormatPr defaultColWidth="11" defaultRowHeight="12.6" x14ac:dyDescent="0.2"/>
  <cols>
    <col min="1" max="1" width="10.7265625" style="1" customWidth="1"/>
    <col min="2" max="6" width="11" style="2"/>
    <col min="8" max="8" width="18.453125" style="2" bestFit="1" customWidth="1"/>
  </cols>
  <sheetData>
    <row r="1" spans="1:10" x14ac:dyDescent="0.2">
      <c r="A1" s="1" t="s">
        <v>1</v>
      </c>
      <c r="B1" s="3" t="s">
        <v>4</v>
      </c>
      <c r="C1" s="3" t="s">
        <v>5</v>
      </c>
      <c r="D1" s="4" t="s">
        <v>6</v>
      </c>
      <c r="E1" s="4" t="s">
        <v>7</v>
      </c>
      <c r="F1" s="4" t="s">
        <v>9</v>
      </c>
      <c r="G1" s="3" t="s">
        <v>2</v>
      </c>
      <c r="H1" s="6" t="s">
        <v>3</v>
      </c>
      <c r="J1" s="3" t="s">
        <v>8</v>
      </c>
    </row>
    <row r="2" spans="1:10" x14ac:dyDescent="0.2">
      <c r="A2" s="5">
        <v>42826</v>
      </c>
      <c r="B2" s="3">
        <v>3967</v>
      </c>
      <c r="C2" s="3">
        <v>2748</v>
      </c>
      <c r="D2" s="3">
        <v>4245</v>
      </c>
      <c r="E2" s="3"/>
      <c r="F2" s="3">
        <v>3638</v>
      </c>
      <c r="G2" s="5">
        <v>42829</v>
      </c>
      <c r="H2" s="2" t="str">
        <f t="shared" ref="H2:H4" si="0">IF(OR(F2="",E2=""),"",(F2-E2)/E2*100)</f>
        <v/>
      </c>
      <c r="J2" s="5">
        <f t="shared" ref="J2:J30" si="1">G2+364</f>
        <v>43193</v>
      </c>
    </row>
    <row r="3" spans="1:10" x14ac:dyDescent="0.2">
      <c r="A3" s="1">
        <v>2</v>
      </c>
      <c r="B3" s="3">
        <v>4187</v>
      </c>
      <c r="C3" s="3">
        <v>4242</v>
      </c>
      <c r="D3" s="3">
        <v>4382</v>
      </c>
      <c r="E3" s="3"/>
      <c r="F3" s="3">
        <v>3764</v>
      </c>
      <c r="G3" s="5">
        <v>42836</v>
      </c>
      <c r="H3" s="2" t="str">
        <f t="shared" si="0"/>
        <v/>
      </c>
      <c r="J3" s="5">
        <f t="shared" si="1"/>
        <v>43200</v>
      </c>
    </row>
    <row r="4" spans="1:10" x14ac:dyDescent="0.2">
      <c r="A4" s="1">
        <v>3</v>
      </c>
      <c r="B4" s="3">
        <v>4411</v>
      </c>
      <c r="C4" s="3">
        <v>4490</v>
      </c>
      <c r="D4" s="3">
        <v>4562</v>
      </c>
      <c r="E4" s="3"/>
      <c r="F4" s="3">
        <v>3920</v>
      </c>
      <c r="G4" s="5">
        <v>42843</v>
      </c>
      <c r="H4" s="2" t="str">
        <f t="shared" si="0"/>
        <v/>
      </c>
      <c r="J4" s="5">
        <f t="shared" si="1"/>
        <v>43207</v>
      </c>
    </row>
    <row r="5" spans="1:10" x14ac:dyDescent="0.2">
      <c r="A5" s="1">
        <v>4</v>
      </c>
      <c r="B5" s="3">
        <v>4546</v>
      </c>
      <c r="C5" s="3">
        <v>4684</v>
      </c>
      <c r="D5" s="3">
        <v>4746</v>
      </c>
      <c r="E5" s="3">
        <v>3824</v>
      </c>
      <c r="F5" s="3">
        <v>4099</v>
      </c>
      <c r="G5" s="5">
        <v>42850</v>
      </c>
      <c r="H5" s="2">
        <f>IF(OR(F5="",E5=""),"",(F5-E5)/E5*100)</f>
        <v>7.1914225941422592</v>
      </c>
      <c r="J5" s="5">
        <f t="shared" si="1"/>
        <v>43214</v>
      </c>
    </row>
    <row r="6" spans="1:10" x14ac:dyDescent="0.2">
      <c r="A6" s="1">
        <v>5</v>
      </c>
      <c r="B6" s="3">
        <v>4764</v>
      </c>
      <c r="C6" s="3">
        <v>4824</v>
      </c>
      <c r="D6" s="3">
        <v>4830</v>
      </c>
      <c r="E6" s="3">
        <v>3914</v>
      </c>
      <c r="F6" s="3">
        <v>4211</v>
      </c>
      <c r="G6" s="5">
        <v>42857</v>
      </c>
      <c r="H6" s="2">
        <f t="shared" ref="H6:H30" si="2">IF(OR(F6="",E6=""),"",(F6-E6)/E6*100)</f>
        <v>7.5881451200817569</v>
      </c>
      <c r="J6" s="5">
        <f t="shared" si="1"/>
        <v>43221</v>
      </c>
    </row>
    <row r="7" spans="1:10" x14ac:dyDescent="0.2">
      <c r="A7" s="1">
        <v>6</v>
      </c>
      <c r="B7" s="3">
        <v>4975</v>
      </c>
      <c r="C7" s="3">
        <v>5002</v>
      </c>
      <c r="D7" s="3">
        <v>4949</v>
      </c>
      <c r="E7" s="3">
        <v>3983</v>
      </c>
      <c r="F7" s="3">
        <v>4344</v>
      </c>
      <c r="G7" s="5">
        <v>42864</v>
      </c>
      <c r="H7" s="2">
        <f t="shared" si="2"/>
        <v>9.0635199598292751</v>
      </c>
      <c r="J7" s="5">
        <f t="shared" si="1"/>
        <v>43228</v>
      </c>
    </row>
    <row r="8" spans="1:10" x14ac:dyDescent="0.2">
      <c r="A8" s="1">
        <v>7</v>
      </c>
      <c r="B8" s="3">
        <v>5087</v>
      </c>
      <c r="C8" s="3">
        <v>5216</v>
      </c>
      <c r="D8" s="3">
        <v>5061</v>
      </c>
      <c r="E8" s="3">
        <v>4099</v>
      </c>
      <c r="F8" s="3">
        <v>4496</v>
      </c>
      <c r="G8" s="5">
        <v>42871</v>
      </c>
      <c r="H8" s="2">
        <f t="shared" si="2"/>
        <v>9.6852890949011954</v>
      </c>
      <c r="J8" s="5">
        <f t="shared" si="1"/>
        <v>43235</v>
      </c>
    </row>
    <row r="9" spans="1:10" x14ac:dyDescent="0.2">
      <c r="A9" s="1">
        <v>8</v>
      </c>
      <c r="B9" s="3">
        <v>5171</v>
      </c>
      <c r="C9" s="3">
        <v>5321</v>
      </c>
      <c r="D9" s="3">
        <v>5143</v>
      </c>
      <c r="E9" s="3">
        <v>4221</v>
      </c>
      <c r="F9" s="3">
        <v>4644</v>
      </c>
      <c r="G9" s="5">
        <v>42878</v>
      </c>
      <c r="H9" s="2">
        <f t="shared" si="2"/>
        <v>10.021321961620469</v>
      </c>
      <c r="J9" s="5">
        <f t="shared" si="1"/>
        <v>43242</v>
      </c>
    </row>
    <row r="10" spans="1:10" x14ac:dyDescent="0.2">
      <c r="A10" s="1">
        <v>9</v>
      </c>
      <c r="B10" s="3">
        <v>5400</v>
      </c>
      <c r="C10" s="3">
        <v>5458</v>
      </c>
      <c r="D10" s="3">
        <v>5303</v>
      </c>
      <c r="E10" s="3">
        <v>4413</v>
      </c>
      <c r="F10" s="3">
        <v>4772</v>
      </c>
      <c r="G10" s="5">
        <v>42885</v>
      </c>
      <c r="H10" s="2">
        <f t="shared" si="2"/>
        <v>8.1350555177883539</v>
      </c>
      <c r="J10" s="5">
        <f t="shared" si="1"/>
        <v>43249</v>
      </c>
    </row>
    <row r="11" spans="1:10" x14ac:dyDescent="0.2">
      <c r="A11" s="1">
        <v>10</v>
      </c>
      <c r="B11" s="3">
        <v>5583</v>
      </c>
      <c r="C11" s="3">
        <v>5620</v>
      </c>
      <c r="D11" s="3">
        <v>5469</v>
      </c>
      <c r="E11" s="3">
        <v>4499</v>
      </c>
      <c r="F11" s="3"/>
      <c r="G11" s="5">
        <v>42892</v>
      </c>
      <c r="H11" s="2" t="str">
        <f t="shared" si="2"/>
        <v/>
      </c>
      <c r="J11" s="5">
        <f t="shared" si="1"/>
        <v>43256</v>
      </c>
    </row>
    <row r="12" spans="1:10" x14ac:dyDescent="0.2">
      <c r="A12" s="1">
        <v>11</v>
      </c>
      <c r="B12" s="3">
        <v>5770</v>
      </c>
      <c r="C12" s="3">
        <v>5818</v>
      </c>
      <c r="D12" s="3">
        <v>5629</v>
      </c>
      <c r="E12" s="3">
        <v>4667</v>
      </c>
      <c r="F12" s="3"/>
      <c r="G12" s="5">
        <v>42899</v>
      </c>
      <c r="H12" s="2" t="str">
        <f t="shared" si="2"/>
        <v/>
      </c>
      <c r="J12" s="5">
        <f t="shared" si="1"/>
        <v>43263</v>
      </c>
    </row>
    <row r="13" spans="1:10" x14ac:dyDescent="0.2">
      <c r="A13" s="1">
        <v>12</v>
      </c>
      <c r="B13" s="3">
        <v>6001</v>
      </c>
      <c r="C13" s="3">
        <v>6009</v>
      </c>
      <c r="D13" s="3">
        <v>5780</v>
      </c>
      <c r="E13" s="3">
        <v>4807</v>
      </c>
      <c r="F13" s="3"/>
      <c r="G13" s="5">
        <v>42906</v>
      </c>
      <c r="H13" s="2" t="str">
        <f t="shared" si="2"/>
        <v/>
      </c>
      <c r="J13" s="5">
        <f t="shared" si="1"/>
        <v>43270</v>
      </c>
    </row>
    <row r="14" spans="1:10" x14ac:dyDescent="0.2">
      <c r="A14" s="1">
        <v>13</v>
      </c>
      <c r="B14" s="3">
        <v>6114</v>
      </c>
      <c r="C14" s="3">
        <v>6233</v>
      </c>
      <c r="D14" s="3">
        <v>5907</v>
      </c>
      <c r="E14" s="3">
        <v>4961</v>
      </c>
      <c r="F14" s="3"/>
      <c r="G14" s="5">
        <v>42913</v>
      </c>
      <c r="H14" s="2" t="str">
        <f t="shared" si="2"/>
        <v/>
      </c>
      <c r="J14" s="5">
        <f t="shared" si="1"/>
        <v>43277</v>
      </c>
    </row>
    <row r="15" spans="1:10" x14ac:dyDescent="0.2">
      <c r="A15" s="1">
        <v>14</v>
      </c>
      <c r="B15" s="3">
        <v>6245</v>
      </c>
      <c r="C15" s="3">
        <v>6272</v>
      </c>
      <c r="D15" s="3">
        <v>6000</v>
      </c>
      <c r="E15" s="3">
        <v>5041</v>
      </c>
      <c r="F15" s="3"/>
      <c r="G15" s="5">
        <v>42920</v>
      </c>
      <c r="H15" s="2" t="str">
        <f t="shared" si="2"/>
        <v/>
      </c>
      <c r="J15" s="5">
        <f t="shared" si="1"/>
        <v>43284</v>
      </c>
    </row>
    <row r="16" spans="1:10" x14ac:dyDescent="0.2">
      <c r="A16" s="1">
        <v>15</v>
      </c>
      <c r="B16" s="3">
        <v>6405</v>
      </c>
      <c r="C16" s="3">
        <v>6585</v>
      </c>
      <c r="D16" s="3">
        <v>6117</v>
      </c>
      <c r="E16" s="3">
        <v>5149</v>
      </c>
      <c r="F16" s="3"/>
      <c r="G16" s="5">
        <v>42927</v>
      </c>
      <c r="H16" s="2" t="str">
        <f t="shared" si="2"/>
        <v/>
      </c>
      <c r="J16" s="5">
        <f t="shared" si="1"/>
        <v>43291</v>
      </c>
    </row>
    <row r="17" spans="1:10" x14ac:dyDescent="0.2">
      <c r="A17" s="1">
        <v>16</v>
      </c>
      <c r="B17" s="3">
        <v>6566</v>
      </c>
      <c r="C17" s="3">
        <v>6843</v>
      </c>
      <c r="D17" s="3">
        <v>6250</v>
      </c>
      <c r="E17" s="3">
        <v>5349</v>
      </c>
      <c r="F17" s="3"/>
      <c r="G17" s="5">
        <v>42934</v>
      </c>
      <c r="H17" s="2" t="str">
        <f t="shared" si="2"/>
        <v/>
      </c>
      <c r="J17" s="5">
        <f t="shared" si="1"/>
        <v>43298</v>
      </c>
    </row>
    <row r="18" spans="1:10" x14ac:dyDescent="0.2">
      <c r="A18" s="1">
        <v>17</v>
      </c>
      <c r="B18" s="3">
        <v>6810</v>
      </c>
      <c r="C18" s="3">
        <v>7106</v>
      </c>
      <c r="D18" s="3">
        <v>6336</v>
      </c>
      <c r="E18" s="3">
        <v>5550</v>
      </c>
      <c r="F18" s="3"/>
      <c r="G18" s="5">
        <v>42941</v>
      </c>
      <c r="H18" s="2" t="str">
        <f t="shared" si="2"/>
        <v/>
      </c>
      <c r="J18" s="5">
        <f t="shared" si="1"/>
        <v>43305</v>
      </c>
    </row>
    <row r="19" spans="1:10" x14ac:dyDescent="0.2">
      <c r="A19" s="1">
        <v>18</v>
      </c>
      <c r="B19" s="3">
        <v>7008</v>
      </c>
      <c r="C19" s="3">
        <v>7312</v>
      </c>
      <c r="D19" s="3">
        <v>6396</v>
      </c>
      <c r="E19" s="3">
        <v>5730</v>
      </c>
      <c r="F19" s="3"/>
      <c r="G19" s="5">
        <v>42948</v>
      </c>
      <c r="H19" s="2" t="str">
        <f t="shared" si="2"/>
        <v/>
      </c>
      <c r="J19" s="5">
        <f t="shared" si="1"/>
        <v>43312</v>
      </c>
    </row>
    <row r="20" spans="1:10" x14ac:dyDescent="0.2">
      <c r="A20" s="1">
        <v>19</v>
      </c>
      <c r="B20" s="3">
        <v>7248</v>
      </c>
      <c r="C20" s="3">
        <v>7480</v>
      </c>
      <c r="D20" s="3">
        <v>6650</v>
      </c>
      <c r="E20" s="3">
        <v>5981</v>
      </c>
      <c r="F20" s="3"/>
      <c r="G20" s="5">
        <v>42955</v>
      </c>
      <c r="H20" s="2" t="str">
        <f t="shared" si="2"/>
        <v/>
      </c>
      <c r="J20" s="5">
        <f t="shared" si="1"/>
        <v>43319</v>
      </c>
    </row>
    <row r="21" spans="1:10" x14ac:dyDescent="0.2">
      <c r="A21" s="1">
        <v>20</v>
      </c>
      <c r="B21" s="3">
        <v>7696</v>
      </c>
      <c r="C21" s="3">
        <v>7706</v>
      </c>
      <c r="D21" s="3">
        <v>6829</v>
      </c>
      <c r="E21" s="3">
        <v>6254</v>
      </c>
      <c r="F21" s="3"/>
      <c r="G21" s="5">
        <v>42962</v>
      </c>
      <c r="H21" s="2" t="str">
        <f t="shared" si="2"/>
        <v/>
      </c>
      <c r="J21" s="5">
        <f t="shared" si="1"/>
        <v>43326</v>
      </c>
    </row>
    <row r="22" spans="1:10" x14ac:dyDescent="0.2">
      <c r="A22" s="1">
        <v>21</v>
      </c>
      <c r="B22" s="3">
        <v>7889</v>
      </c>
      <c r="C22" s="3">
        <v>7990</v>
      </c>
      <c r="D22" s="3">
        <v>7214</v>
      </c>
      <c r="E22" s="3">
        <v>6648</v>
      </c>
      <c r="F22" s="3"/>
      <c r="G22" s="5">
        <v>42969</v>
      </c>
      <c r="H22" s="2" t="str">
        <f t="shared" si="2"/>
        <v/>
      </c>
      <c r="J22" s="5">
        <f t="shared" si="1"/>
        <v>43333</v>
      </c>
    </row>
    <row r="23" spans="1:10" x14ac:dyDescent="0.2">
      <c r="A23" s="1">
        <v>22</v>
      </c>
      <c r="B23" s="3">
        <v>7971</v>
      </c>
      <c r="C23" s="3">
        <v>8179</v>
      </c>
      <c r="D23" s="3">
        <v>7404</v>
      </c>
      <c r="E23" s="3">
        <v>6670</v>
      </c>
      <c r="F23" s="3"/>
      <c r="G23" s="5">
        <v>42976</v>
      </c>
      <c r="H23" s="2" t="str">
        <f t="shared" si="2"/>
        <v/>
      </c>
      <c r="J23" s="5">
        <f t="shared" si="1"/>
        <v>43340</v>
      </c>
    </row>
    <row r="24" spans="1:10" x14ac:dyDescent="0.2">
      <c r="A24" s="1">
        <v>23</v>
      </c>
      <c r="B24" s="3">
        <v>7965</v>
      </c>
      <c r="C24" s="3">
        <v>6712</v>
      </c>
      <c r="D24" s="3">
        <v>7537</v>
      </c>
      <c r="E24" s="3">
        <v>6698</v>
      </c>
      <c r="F24" s="3"/>
      <c r="G24" s="5">
        <v>42983</v>
      </c>
      <c r="H24" s="2" t="str">
        <f t="shared" si="2"/>
        <v/>
      </c>
      <c r="J24" s="5">
        <f t="shared" si="1"/>
        <v>43347</v>
      </c>
    </row>
    <row r="25" spans="1:10" x14ac:dyDescent="0.2">
      <c r="A25" s="1">
        <v>24</v>
      </c>
      <c r="B25" s="3">
        <v>7887</v>
      </c>
      <c r="C25" s="3">
        <v>8225</v>
      </c>
      <c r="D25" s="3">
        <v>7560</v>
      </c>
      <c r="E25" s="3">
        <v>6630</v>
      </c>
      <c r="F25" s="3"/>
      <c r="G25" s="5">
        <v>42990</v>
      </c>
      <c r="H25" s="2" t="str">
        <f t="shared" si="2"/>
        <v/>
      </c>
      <c r="J25" s="5">
        <f t="shared" si="1"/>
        <v>43354</v>
      </c>
    </row>
    <row r="26" spans="1:10" x14ac:dyDescent="0.2">
      <c r="A26" s="1">
        <v>25</v>
      </c>
      <c r="B26" s="3">
        <v>7181</v>
      </c>
      <c r="C26" s="3">
        <v>8183</v>
      </c>
      <c r="D26" s="3">
        <v>7526</v>
      </c>
      <c r="E26" s="3">
        <v>6606</v>
      </c>
      <c r="F26" s="3"/>
      <c r="G26" s="5">
        <v>42997</v>
      </c>
      <c r="H26" s="2" t="str">
        <f t="shared" si="2"/>
        <v/>
      </c>
      <c r="J26" s="5">
        <f t="shared" si="1"/>
        <v>43361</v>
      </c>
    </row>
    <row r="27" spans="1:10" x14ac:dyDescent="0.2">
      <c r="A27" s="1">
        <v>26</v>
      </c>
      <c r="B27" s="3">
        <v>7123</v>
      </c>
      <c r="C27" s="3">
        <v>8158</v>
      </c>
      <c r="D27" s="3">
        <v>7495</v>
      </c>
      <c r="E27" s="3">
        <v>6588</v>
      </c>
      <c r="F27" s="3"/>
      <c r="G27" s="5">
        <v>43004</v>
      </c>
      <c r="H27" s="2" t="str">
        <f t="shared" si="2"/>
        <v/>
      </c>
      <c r="J27" s="5">
        <f t="shared" si="1"/>
        <v>43368</v>
      </c>
    </row>
    <row r="28" spans="1:10" x14ac:dyDescent="0.2">
      <c r="A28" s="1">
        <v>27</v>
      </c>
      <c r="B28" s="3">
        <v>7102</v>
      </c>
      <c r="C28" s="3">
        <v>8166</v>
      </c>
      <c r="D28" s="3">
        <v>7461</v>
      </c>
      <c r="E28" s="3">
        <v>6584</v>
      </c>
      <c r="F28" s="3"/>
      <c r="G28" s="5">
        <v>43011</v>
      </c>
      <c r="H28" s="2" t="str">
        <f t="shared" si="2"/>
        <v/>
      </c>
      <c r="J28" s="5">
        <f t="shared" si="1"/>
        <v>43375</v>
      </c>
    </row>
    <row r="29" spans="1:10" x14ac:dyDescent="0.2">
      <c r="A29" s="1">
        <v>28</v>
      </c>
      <c r="B29" s="3">
        <v>7086</v>
      </c>
      <c r="C29" s="3">
        <v>8145</v>
      </c>
      <c r="D29" s="3">
        <v>7432</v>
      </c>
      <c r="E29" s="3">
        <v>6574</v>
      </c>
      <c r="F29" s="3"/>
      <c r="G29" s="5">
        <v>43018</v>
      </c>
      <c r="H29" s="2" t="str">
        <f t="shared" si="2"/>
        <v/>
      </c>
      <c r="J29" s="5">
        <f t="shared" si="1"/>
        <v>43382</v>
      </c>
    </row>
    <row r="30" spans="1:10" x14ac:dyDescent="0.2">
      <c r="A30" s="1">
        <v>29</v>
      </c>
      <c r="B30" s="3">
        <v>7045</v>
      </c>
      <c r="C30" s="3">
        <v>8107</v>
      </c>
      <c r="D30" s="3">
        <v>7434</v>
      </c>
      <c r="E30" s="3">
        <v>6549</v>
      </c>
      <c r="F30" s="3"/>
      <c r="G30" s="5">
        <v>43025</v>
      </c>
      <c r="H30" s="2" t="str">
        <f t="shared" si="2"/>
        <v/>
      </c>
      <c r="J30" s="5">
        <f t="shared" si="1"/>
        <v>43389</v>
      </c>
    </row>
    <row r="31" spans="1:10" x14ac:dyDescent="0.2">
      <c r="B31" s="3"/>
      <c r="C31" s="3"/>
      <c r="D31" s="3"/>
      <c r="E31" s="3"/>
      <c r="F31" s="3"/>
    </row>
    <row r="32" spans="1:10" x14ac:dyDescent="0.2">
      <c r="B32" s="3"/>
      <c r="C32" s="3"/>
      <c r="D32" s="3"/>
      <c r="E32" s="3"/>
      <c r="F32" s="3"/>
    </row>
    <row r="33" spans="1:6" x14ac:dyDescent="0.2">
      <c r="B33" s="3"/>
      <c r="C33" s="3"/>
      <c r="D33" s="3"/>
      <c r="E33" s="3"/>
      <c r="F33" s="3"/>
    </row>
    <row r="34" spans="1:6" x14ac:dyDescent="0.2">
      <c r="B34" s="3"/>
      <c r="C34" s="3"/>
      <c r="D34" s="3"/>
      <c r="E34" s="3"/>
      <c r="F34" s="3"/>
    </row>
    <row r="41" spans="1:6" x14ac:dyDescent="0.2">
      <c r="A41" s="1" t="s">
        <v>0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Undergrad Admits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Olson</dc:creator>
  <cp:lastModifiedBy>Rita F Murphy</cp:lastModifiedBy>
  <cp:lastPrinted>2021-05-19T18:37:02Z</cp:lastPrinted>
  <dcterms:created xsi:type="dcterms:W3CDTF">2010-05-17T17:38:16Z</dcterms:created>
  <dcterms:modified xsi:type="dcterms:W3CDTF">2021-06-03T21:01:21Z</dcterms:modified>
</cp:coreProperties>
</file>