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Y:\IR\USERS\snmdcx\Future Semester Reports\FSR FY22\202102 summer\Reports\full apps and admits\"/>
    </mc:Choice>
  </mc:AlternateContent>
  <bookViews>
    <workbookView xWindow="0" yWindow="0" windowWidth="15300" windowHeight="4404" tabRatio="500"/>
  </bookViews>
  <sheets>
    <sheet name="Summer Undergraduate Admits" sheetId="4" r:id="rId1"/>
    <sheet name="data" sheetId="1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" i="1" l="1"/>
  <c r="J3" i="1"/>
  <c r="J4" i="1"/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5" i="1"/>
  <c r="H6" i="1"/>
  <c r="H7" i="1"/>
  <c r="H8" i="1"/>
  <c r="H9" i="1"/>
  <c r="H10" i="1"/>
  <c r="H11" i="1"/>
  <c r="H12" i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</calcChain>
</file>

<file path=xl/sharedStrings.xml><?xml version="1.0" encoding="utf-8"?>
<sst xmlns="http://schemas.openxmlformats.org/spreadsheetml/2006/main" count="10" uniqueCount="10">
  <si>
    <t>Registration Week</t>
  </si>
  <si>
    <t>Note: Values in italic bold are missing, so the average of the surrounding two data is used.</t>
  </si>
  <si>
    <t>Pct chg last to current</t>
  </si>
  <si>
    <t>curr rpt date</t>
  </si>
  <si>
    <t>Summer 17</t>
  </si>
  <si>
    <t>Summer 18</t>
  </si>
  <si>
    <t>date cal</t>
  </si>
  <si>
    <t>Summer 19</t>
  </si>
  <si>
    <t>Summer 20</t>
  </si>
  <si>
    <t>Summer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</si>
</sst>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" x14ac:knownFonts="1">
    <font>
      <sz val="10"/>
      <name val="Verdana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" fontId="0" fillId="0" borderId="0" xfId="0" applyNumberFormat="1"/>
    <xf numFmtId="164" fontId="0" fillId="0" borderId="0" xfId="0" applyNumberFormat="1"/>
    <xf numFmtId="3" fontId="0" fillId="0" borderId="0" xfId="0" applyNumberFormat="1"/>
    <xf numFmtId="14" fontId="0" fillId="0" borderId="0" xfId="0" applyNumberFormat="1" applyAlignment="1">
      <alignment horizontal="left"/>
    </xf>
    <xf numFmtId="15" fontId="0" fillId="0" borderId="0" xfId="0" applyNumberFormat="1"/>
    <xf numFmtId="164" fontId="0" fillId="0" borderId="0" xfId="0" applyNumberFormat="1" applyFont="1"/>
    <xf numFmtId="164" fontId="0" fillId="0" borderId="0" xfId="0" applyNumberFormat="1" applyAlignment="1"/>
    <xf numFmtId="164" fontId="0" fillId="0" borderId="0" xfId="0" applyNumberFormat="1" applyAlignment="1">
      <alignment horizontal="left"/>
    </xf>
    <xf numFmtId="3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Admissions by Week: Undergraduate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Summer Semesters, UA System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baseline="0">
                <a:effectLst/>
              </a:rPr>
              <a:t>Summer 2021 reporting data started as of February, 22, 2021. </a:t>
            </a:r>
            <a:endParaRPr lang="en-US" sz="1000">
              <a:effectLst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baseline="0">
                <a:effectLst/>
              </a:rPr>
              <a:t>To-date comparison with summer 2020 will be available in early May.</a:t>
            </a:r>
            <a:endParaRPr lang="en-US" sz="1400">
              <a:effectLst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>
        <c:manualLayout>
          <c:xMode val="edge"/>
          <c:yMode val="edge"/>
          <c:x val="0.28130522514955136"/>
          <c:y val="6.5476191499128098E-3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039215686274495E-2"/>
          <c:y val="0.14192495921696599"/>
          <c:w val="0.870144284128746"/>
          <c:h val="0.74714518760195803"/>
        </c:manualLayout>
      </c:layout>
      <c:lineChart>
        <c:grouping val="standard"/>
        <c:varyColors val="0"/>
        <c:ser>
          <c:idx val="1"/>
          <c:order val="1"/>
          <c:tx>
            <c:strRef>
              <c:f>data!$B$1</c:f>
              <c:strCache>
                <c:ptCount val="1"/>
                <c:pt idx="0">
                  <c:v>Summer 17</c:v>
                </c:pt>
              </c:strCache>
            </c:strRef>
          </c:tx>
          <c:spPr>
            <a:ln w="19050">
              <a:solidFill>
                <a:schemeClr val="accent5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2-9537-48A8-8B3B-82518EF68BC7}"/>
              </c:ext>
            </c:extLst>
          </c:dPt>
          <c:val>
            <c:numRef>
              <c:f>data!$B$2:$B$27</c:f>
              <c:numCache>
                <c:formatCode>#,##0</c:formatCode>
                <c:ptCount val="26"/>
                <c:pt idx="3">
                  <c:v>581</c:v>
                </c:pt>
                <c:pt idx="4">
                  <c:v>641</c:v>
                </c:pt>
                <c:pt idx="5">
                  <c:v>734</c:v>
                </c:pt>
                <c:pt idx="6">
                  <c:v>819</c:v>
                </c:pt>
                <c:pt idx="7">
                  <c:v>907</c:v>
                </c:pt>
                <c:pt idx="8">
                  <c:v>991</c:v>
                </c:pt>
                <c:pt idx="9">
                  <c:v>1047</c:v>
                </c:pt>
                <c:pt idx="10">
                  <c:v>1145</c:v>
                </c:pt>
                <c:pt idx="11">
                  <c:v>1221</c:v>
                </c:pt>
                <c:pt idx="12">
                  <c:v>1285</c:v>
                </c:pt>
                <c:pt idx="13">
                  <c:v>1310</c:v>
                </c:pt>
                <c:pt idx="14">
                  <c:v>1348</c:v>
                </c:pt>
                <c:pt idx="15">
                  <c:v>1373</c:v>
                </c:pt>
                <c:pt idx="16">
                  <c:v>1389</c:v>
                </c:pt>
                <c:pt idx="17">
                  <c:v>1411</c:v>
                </c:pt>
                <c:pt idx="18">
                  <c:v>1422</c:v>
                </c:pt>
                <c:pt idx="19">
                  <c:v>1416</c:v>
                </c:pt>
                <c:pt idx="20">
                  <c:v>1413</c:v>
                </c:pt>
                <c:pt idx="21">
                  <c:v>1413</c:v>
                </c:pt>
                <c:pt idx="22">
                  <c:v>1421</c:v>
                </c:pt>
                <c:pt idx="23">
                  <c:v>1412</c:v>
                </c:pt>
                <c:pt idx="24">
                  <c:v>1392</c:v>
                </c:pt>
                <c:pt idx="25">
                  <c:v>1393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6A-4350-AE18-BC8629E8A7A5}"/>
            </c:ext>
          </c:extLst>
        </c:ser>
        <c:ser>
          <c:idx val="4"/>
          <c:order val="2"/>
          <c:tx>
            <c:strRef>
              <c:f>data!$C$1</c:f>
              <c:strCache>
                <c:ptCount val="1"/>
                <c:pt idx="0">
                  <c:v>Summer 18</c:v>
                </c:pt>
              </c:strCache>
            </c:strRef>
          </c:tx>
          <c:spPr>
            <a:ln w="19050">
              <a:solidFill>
                <a:srgbClr val="006411"/>
              </a:solidFill>
              <a:prstDash val="solid"/>
            </a:ln>
          </c:spPr>
          <c:marker>
            <c:symbol val="none"/>
          </c:marker>
          <c:val>
            <c:numRef>
              <c:f>data!$C$2:$C$27</c:f>
              <c:numCache>
                <c:formatCode>#,##0</c:formatCode>
                <c:ptCount val="26"/>
                <c:pt idx="3">
                  <c:v>892</c:v>
                </c:pt>
                <c:pt idx="4">
                  <c:v>952</c:v>
                </c:pt>
                <c:pt idx="5">
                  <c:v>1035</c:v>
                </c:pt>
                <c:pt idx="6">
                  <c:v>595</c:v>
                </c:pt>
                <c:pt idx="7">
                  <c:v>1175</c:v>
                </c:pt>
                <c:pt idx="8">
                  <c:v>1275</c:v>
                </c:pt>
                <c:pt idx="9">
                  <c:v>1355</c:v>
                </c:pt>
                <c:pt idx="10">
                  <c:v>1429</c:v>
                </c:pt>
                <c:pt idx="11">
                  <c:v>1511</c:v>
                </c:pt>
                <c:pt idx="12">
                  <c:v>1570</c:v>
                </c:pt>
                <c:pt idx="13">
                  <c:v>1589</c:v>
                </c:pt>
                <c:pt idx="14">
                  <c:v>1610</c:v>
                </c:pt>
                <c:pt idx="15">
                  <c:v>1641</c:v>
                </c:pt>
                <c:pt idx="16">
                  <c:v>1654</c:v>
                </c:pt>
                <c:pt idx="17">
                  <c:v>1662</c:v>
                </c:pt>
                <c:pt idx="18">
                  <c:v>1676</c:v>
                </c:pt>
                <c:pt idx="19">
                  <c:v>1674</c:v>
                </c:pt>
                <c:pt idx="20">
                  <c:v>1677</c:v>
                </c:pt>
                <c:pt idx="21">
                  <c:v>1672</c:v>
                </c:pt>
                <c:pt idx="22">
                  <c:v>1658</c:v>
                </c:pt>
                <c:pt idx="23">
                  <c:v>1651</c:v>
                </c:pt>
                <c:pt idx="24">
                  <c:v>1657</c:v>
                </c:pt>
                <c:pt idx="25">
                  <c:v>1436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F6A-4350-AE18-BC8629E8A7A5}"/>
            </c:ext>
          </c:extLst>
        </c:ser>
        <c:ser>
          <c:idx val="0"/>
          <c:order val="3"/>
          <c:tx>
            <c:strRef>
              <c:f>data!$D$1</c:f>
              <c:strCache>
                <c:ptCount val="1"/>
                <c:pt idx="0">
                  <c:v>Summer 19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val>
            <c:numRef>
              <c:f>data!$D$2:$D$27</c:f>
              <c:numCache>
                <c:formatCode>#,##0</c:formatCode>
                <c:ptCount val="26"/>
                <c:pt idx="3">
                  <c:v>706</c:v>
                </c:pt>
                <c:pt idx="4">
                  <c:v>797</c:v>
                </c:pt>
                <c:pt idx="5">
                  <c:v>875</c:v>
                </c:pt>
                <c:pt idx="6">
                  <c:v>973</c:v>
                </c:pt>
                <c:pt idx="7">
                  <c:v>1023</c:v>
                </c:pt>
                <c:pt idx="8">
                  <c:v>1084</c:v>
                </c:pt>
                <c:pt idx="9">
                  <c:v>1162</c:v>
                </c:pt>
                <c:pt idx="10">
                  <c:v>1201</c:v>
                </c:pt>
                <c:pt idx="11">
                  <c:v>1333</c:v>
                </c:pt>
                <c:pt idx="12">
                  <c:v>1463</c:v>
                </c:pt>
                <c:pt idx="13">
                  <c:v>1495</c:v>
                </c:pt>
                <c:pt idx="14">
                  <c:v>1502</c:v>
                </c:pt>
                <c:pt idx="15">
                  <c:v>1502</c:v>
                </c:pt>
                <c:pt idx="16">
                  <c:v>1531</c:v>
                </c:pt>
                <c:pt idx="17">
                  <c:v>1536</c:v>
                </c:pt>
                <c:pt idx="18">
                  <c:v>1529</c:v>
                </c:pt>
                <c:pt idx="19">
                  <c:v>1530</c:v>
                </c:pt>
                <c:pt idx="20">
                  <c:v>1531</c:v>
                </c:pt>
                <c:pt idx="21">
                  <c:v>1537</c:v>
                </c:pt>
                <c:pt idx="22">
                  <c:v>1535</c:v>
                </c:pt>
                <c:pt idx="23">
                  <c:v>1531</c:v>
                </c:pt>
                <c:pt idx="24">
                  <c:v>1480</c:v>
                </c:pt>
                <c:pt idx="25">
                  <c:v>1468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F6A-4350-AE18-BC8629E8A7A5}"/>
            </c:ext>
          </c:extLst>
        </c:ser>
        <c:ser>
          <c:idx val="3"/>
          <c:order val="4"/>
          <c:tx>
            <c:strRef>
              <c:f>data!$E$1</c:f>
              <c:strCache>
                <c:ptCount val="1"/>
                <c:pt idx="0">
                  <c:v>Summer 20</c:v>
                </c:pt>
              </c:strCache>
            </c:strRef>
          </c:tx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data!$E$2:$E$27</c:f>
              <c:numCache>
                <c:formatCode>#,##0</c:formatCode>
                <c:ptCount val="26"/>
                <c:pt idx="10">
                  <c:v>1025</c:v>
                </c:pt>
                <c:pt idx="11">
                  <c:v>1087</c:v>
                </c:pt>
                <c:pt idx="12">
                  <c:v>1197</c:v>
                </c:pt>
                <c:pt idx="13">
                  <c:v>1247</c:v>
                </c:pt>
                <c:pt idx="14">
                  <c:v>1282</c:v>
                </c:pt>
                <c:pt idx="15">
                  <c:v>1294</c:v>
                </c:pt>
                <c:pt idx="16">
                  <c:v>1304</c:v>
                </c:pt>
                <c:pt idx="17">
                  <c:v>1306</c:v>
                </c:pt>
                <c:pt idx="18">
                  <c:v>1304</c:v>
                </c:pt>
                <c:pt idx="19">
                  <c:v>1303</c:v>
                </c:pt>
                <c:pt idx="20">
                  <c:v>1308</c:v>
                </c:pt>
                <c:pt idx="21">
                  <c:v>1307</c:v>
                </c:pt>
                <c:pt idx="22">
                  <c:v>1302</c:v>
                </c:pt>
                <c:pt idx="23">
                  <c:v>1300</c:v>
                </c:pt>
                <c:pt idx="24">
                  <c:v>1266</c:v>
                </c:pt>
                <c:pt idx="25">
                  <c:v>1257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F6A-4350-AE18-BC8629E8A7A5}"/>
            </c:ext>
          </c:extLst>
        </c:ser>
        <c:ser>
          <c:idx val="5"/>
          <c:order val="5"/>
          <c:tx>
            <c:strRef>
              <c:f>data!$F$1</c:f>
              <c:strCache>
                <c:ptCount val="1"/>
                <c:pt idx="0">
                  <c:v>Summer 21</c:v>
                </c:pt>
              </c:strCache>
            </c:strRef>
          </c:tx>
          <c:spPr>
            <a:ln w="38100"/>
          </c:spPr>
          <c:marker>
            <c:symbol val="none"/>
          </c:marker>
          <c:val>
            <c:numRef>
              <c:f>data!$F$2:$F$27</c:f>
              <c:numCache>
                <c:formatCode>#,##0</c:formatCode>
                <c:ptCount val="26"/>
                <c:pt idx="0">
                  <c:v>687</c:v>
                </c:pt>
                <c:pt idx="1">
                  <c:v>754</c:v>
                </c:pt>
                <c:pt idx="2">
                  <c:v>840</c:v>
                </c:pt>
                <c:pt idx="3">
                  <c:v>917</c:v>
                </c:pt>
                <c:pt idx="4">
                  <c:v>1011</c:v>
                </c:pt>
                <c:pt idx="5">
                  <c:v>1082</c:v>
                </c:pt>
                <c:pt idx="6">
                  <c:v>1179</c:v>
                </c:pt>
                <c:pt idx="7">
                  <c:v>1219</c:v>
                </c:pt>
                <c:pt idx="8">
                  <c:v>1285</c:v>
                </c:pt>
                <c:pt idx="9">
                  <c:v>1379</c:v>
                </c:pt>
                <c:pt idx="10">
                  <c:v>1458</c:v>
                </c:pt>
                <c:pt idx="11">
                  <c:v>1499</c:v>
                </c:pt>
                <c:pt idx="12">
                  <c:v>1557</c:v>
                </c:pt>
                <c:pt idx="13">
                  <c:v>1572</c:v>
                </c:pt>
                <c:pt idx="14">
                  <c:v>1557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2C-4B1B-8BAF-6BFCD53CE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7612168"/>
        <c:axId val="431920840"/>
        <c:extLst>
          <c:ext xmlns:c15="http://schemas.microsoft.com/office/drawing/2012/chart" uri="{02D57815-91ED-43cb-92C2-25804820EDAC}">
            <c15:filteredLineSeries>
              <c15:ser>
                <c:idx val="2"/>
                <c:order val="0"/>
                <c:tx>
                  <c:strRef>
                    <c:extLst>
                      <c:ext uri="{02D57815-91ED-43cb-92C2-25804820EDAC}">
                        <c15:formulaRef>
                          <c15:sqref>data!$A$1</c15:sqref>
                        </c15:formulaRef>
                      </c:ext>
                    </c:extLst>
                    <c:strCache>
                      <c:ptCount val="1"/>
                      <c:pt idx="0">
                        <c:v>Registration Week</c:v>
                      </c:pt>
                    </c:strCache>
                  </c:strRef>
                </c:tx>
                <c:spPr>
                  <a:ln w="19050">
                    <a:solidFill>
                      <a:schemeClr val="accent4">
                        <a:lumMod val="60000"/>
                        <a:lumOff val="40000"/>
                      </a:schemeClr>
                    </a:solidFill>
                    <a:prstDash val="solid"/>
                  </a:ln>
                </c:spPr>
                <c:marker>
                  <c:symbol val="none"/>
                </c:marker>
                <c:dPt>
                  <c:idx val="17"/>
                  <c:bubble3D val="0"/>
                  <c:extLst>
                    <c:ext xmlns:c16="http://schemas.microsoft.com/office/drawing/2014/chart" uri="{C3380CC4-5D6E-409C-BE32-E72D297353CC}">
                      <c16:uniqueId val="{00000000-4F6A-4350-AE18-BC8629E8A7A5}"/>
                    </c:ext>
                  </c:extLst>
                </c:dPt>
                <c:dPt>
                  <c:idx val="18"/>
                  <c:bubble3D val="0"/>
                  <c:extLst>
                    <c:ext xmlns:c16="http://schemas.microsoft.com/office/drawing/2014/chart" uri="{C3380CC4-5D6E-409C-BE32-E72D297353CC}">
                      <c16:uniqueId val="{00000001-4F6A-4350-AE18-BC8629E8A7A5}"/>
                    </c:ext>
                  </c:extLst>
                </c:dPt>
                <c:val>
                  <c:numRef>
                    <c:extLst>
                      <c:ext uri="{02D57815-91ED-43cb-92C2-25804820EDAC}">
                        <c15:formulaRef>
                          <c15:sqref>data!$A$2:$A$27</c15:sqref>
                        </c15:formulaRef>
                      </c:ext>
                    </c:extLst>
                    <c:numCache>
                      <c:formatCode>0</c:formatCode>
                      <c:ptCount val="26"/>
                      <c:pt idx="0" formatCode="d\-mmm\-yy">
                        <c:v>42787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 formatCode="General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4F6A-4350-AE18-BC8629E8A7A5}"/>
                  </c:ext>
                </c:extLst>
              </c15:ser>
            </c15:filteredLineSeries>
          </c:ext>
        </c:extLst>
      </c:lineChart>
      <c:catAx>
        <c:axId val="607612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Week</a:t>
                </a:r>
              </a:p>
            </c:rich>
          </c:tx>
          <c:layout>
            <c:manualLayout>
              <c:xMode val="edge"/>
              <c:yMode val="edge"/>
              <c:x val="0.46650141921809218"/>
              <c:y val="0.935276011362267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31920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1920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Undergraduate Admissions</a:t>
                </a:r>
              </a:p>
            </c:rich>
          </c:tx>
          <c:layout>
            <c:manualLayout>
              <c:xMode val="edge"/>
              <c:yMode val="edge"/>
              <c:x val="1.55382907880133E-2"/>
              <c:y val="0.417618270799346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76121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2958448527267422"/>
          <c:y val="0.834358167536013"/>
          <c:w val="0.55632017765716368"/>
          <c:h val="3.485378444653456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/>
  </sheetViews>
  <pageMargins left="0.75" right="0.75" top="1" bottom="1" header="0.5" footer="0.5"/>
  <pageSetup orientation="landscape" r:id="rId1"/>
  <headerFooter>
    <oddFooter>&amp;L&amp;9&amp;G&amp;Cwww.alaska.edu/ir/reporting/&amp;R&amp;9&amp;D</oddFooter>
  </headerFooter>
  <drawing r:id="rId2"/>
  <legacyDrawingHF r:id="rId3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109" cy="581890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activeCell="F17" sqref="F17"/>
    </sheetView>
  </sheetViews>
  <sheetFormatPr defaultColWidth="11" defaultRowHeight="12.6" x14ac:dyDescent="0.2"/>
  <cols>
    <col min="1" max="1" width="10.6328125" style="1" customWidth="1"/>
    <col min="2" max="6" width="11" style="2"/>
    <col min="8" max="8" width="20.1796875" style="2" bestFit="1" customWidth="1"/>
  </cols>
  <sheetData>
    <row r="1" spans="1:14" x14ac:dyDescent="0.2">
      <c r="A1" s="1" t="s">
        <v>0</v>
      </c>
      <c r="B1" s="3" t="s">
        <v>4</v>
      </c>
      <c r="C1" s="3" t="s">
        <v>5</v>
      </c>
      <c r="D1" s="3" t="s">
        <v>7</v>
      </c>
      <c r="E1" s="9" t="s">
        <v>8</v>
      </c>
      <c r="F1" s="9" t="s">
        <v>9</v>
      </c>
      <c r="G1" s="3" t="s">
        <v>3</v>
      </c>
      <c r="H1" s="6" t="s">
        <v>2</v>
      </c>
      <c r="J1" s="3" t="s">
        <v>6</v>
      </c>
    </row>
    <row r="2" spans="1:14" x14ac:dyDescent="0.2">
      <c r="A2" s="5">
        <v>42787</v>
      </c>
      <c r="B2" s="3"/>
      <c r="C2" s="3"/>
      <c r="D2" s="3"/>
      <c r="E2" s="9"/>
      <c r="F2" s="9">
        <v>687</v>
      </c>
      <c r="G2" s="5">
        <v>42787</v>
      </c>
      <c r="H2" s="6"/>
      <c r="J2" s="5">
        <f t="shared" ref="J2:J4" si="0">G2+364</f>
        <v>43151</v>
      </c>
    </row>
    <row r="3" spans="1:14" x14ac:dyDescent="0.2">
      <c r="A3" s="1">
        <v>2</v>
      </c>
      <c r="B3" s="3"/>
      <c r="C3" s="3"/>
      <c r="D3" s="3"/>
      <c r="E3" s="9"/>
      <c r="F3" s="9">
        <v>754</v>
      </c>
      <c r="G3" s="5">
        <v>42794</v>
      </c>
      <c r="H3" s="6"/>
      <c r="J3" s="5">
        <f t="shared" si="0"/>
        <v>43158</v>
      </c>
    </row>
    <row r="4" spans="1:14" x14ac:dyDescent="0.2">
      <c r="A4" s="1">
        <v>3</v>
      </c>
      <c r="B4" s="3"/>
      <c r="C4" s="3"/>
      <c r="D4" s="3"/>
      <c r="E4" s="9"/>
      <c r="F4" s="9">
        <v>840</v>
      </c>
      <c r="G4" s="5">
        <v>42801</v>
      </c>
      <c r="H4" s="6"/>
      <c r="J4" s="5">
        <f t="shared" si="0"/>
        <v>43165</v>
      </c>
    </row>
    <row r="5" spans="1:14" x14ac:dyDescent="0.2">
      <c r="A5" s="10">
        <v>4</v>
      </c>
      <c r="B5" s="3">
        <v>581</v>
      </c>
      <c r="C5" s="3">
        <v>892</v>
      </c>
      <c r="D5" s="3">
        <v>706</v>
      </c>
      <c r="E5" s="3"/>
      <c r="F5" s="3">
        <v>917</v>
      </c>
      <c r="G5" s="5">
        <v>42808</v>
      </c>
      <c r="H5" s="7" t="str">
        <f t="shared" ref="H5:H11" si="1">IF(OR(F5="",E5=""),"",(F5-E5)/E5*100)</f>
        <v/>
      </c>
      <c r="I5" s="5"/>
      <c r="J5" s="5">
        <f t="shared" ref="J5:J27" si="2">G5+364</f>
        <v>43172</v>
      </c>
      <c r="L5" s="4"/>
      <c r="N5" s="4"/>
    </row>
    <row r="6" spans="1:14" x14ac:dyDescent="0.2">
      <c r="A6" s="1">
        <v>5</v>
      </c>
      <c r="B6" s="3">
        <v>641</v>
      </c>
      <c r="C6" s="3">
        <v>952</v>
      </c>
      <c r="D6" s="3">
        <v>797</v>
      </c>
      <c r="E6" s="3"/>
      <c r="F6" s="3">
        <v>1011</v>
      </c>
      <c r="G6" s="5">
        <v>42815</v>
      </c>
      <c r="H6" s="7" t="str">
        <f t="shared" si="1"/>
        <v/>
      </c>
      <c r="I6" s="5"/>
      <c r="J6" s="5">
        <f t="shared" si="2"/>
        <v>43179</v>
      </c>
      <c r="L6" s="4"/>
      <c r="N6" s="4"/>
    </row>
    <row r="7" spans="1:14" x14ac:dyDescent="0.2">
      <c r="A7" s="1">
        <v>6</v>
      </c>
      <c r="B7" s="3">
        <v>734</v>
      </c>
      <c r="C7" s="3">
        <v>1035</v>
      </c>
      <c r="D7" s="3">
        <v>875</v>
      </c>
      <c r="E7" s="3"/>
      <c r="F7" s="3">
        <v>1082</v>
      </c>
      <c r="G7" s="5">
        <v>42822</v>
      </c>
      <c r="H7" s="7" t="str">
        <f t="shared" si="1"/>
        <v/>
      </c>
      <c r="I7" s="5"/>
      <c r="J7" s="5">
        <f t="shared" si="2"/>
        <v>43186</v>
      </c>
      <c r="L7" s="4"/>
      <c r="N7" s="4"/>
    </row>
    <row r="8" spans="1:14" x14ac:dyDescent="0.2">
      <c r="A8" s="1">
        <v>7</v>
      </c>
      <c r="B8" s="3">
        <v>819</v>
      </c>
      <c r="C8" s="3">
        <v>595</v>
      </c>
      <c r="D8" s="3">
        <v>973</v>
      </c>
      <c r="E8" s="3"/>
      <c r="F8" s="3">
        <v>1179</v>
      </c>
      <c r="G8" s="5">
        <v>42829</v>
      </c>
      <c r="H8" s="7" t="str">
        <f t="shared" si="1"/>
        <v/>
      </c>
      <c r="I8" s="5"/>
      <c r="J8" s="5">
        <f t="shared" si="2"/>
        <v>43193</v>
      </c>
      <c r="L8" s="4"/>
      <c r="N8" s="4"/>
    </row>
    <row r="9" spans="1:14" x14ac:dyDescent="0.2">
      <c r="A9" s="1">
        <v>8</v>
      </c>
      <c r="B9" s="3">
        <v>907</v>
      </c>
      <c r="C9" s="3">
        <v>1175</v>
      </c>
      <c r="D9" s="3">
        <v>1023</v>
      </c>
      <c r="E9" s="3"/>
      <c r="F9" s="3">
        <v>1219</v>
      </c>
      <c r="G9" s="5">
        <v>42836</v>
      </c>
      <c r="H9" s="7" t="str">
        <f t="shared" si="1"/>
        <v/>
      </c>
      <c r="I9" s="5"/>
      <c r="J9" s="5">
        <f t="shared" si="2"/>
        <v>43200</v>
      </c>
      <c r="L9" s="4"/>
      <c r="N9" s="4"/>
    </row>
    <row r="10" spans="1:14" x14ac:dyDescent="0.2">
      <c r="A10" s="1">
        <v>9</v>
      </c>
      <c r="B10" s="3">
        <v>991</v>
      </c>
      <c r="C10" s="3">
        <v>1275</v>
      </c>
      <c r="D10" s="3">
        <v>1084</v>
      </c>
      <c r="E10" s="3"/>
      <c r="F10" s="3">
        <v>1285</v>
      </c>
      <c r="G10" s="5">
        <v>42843</v>
      </c>
      <c r="H10" s="7" t="str">
        <f t="shared" si="1"/>
        <v/>
      </c>
      <c r="I10" s="5"/>
      <c r="J10" s="5">
        <f t="shared" si="2"/>
        <v>43207</v>
      </c>
      <c r="L10" s="4"/>
      <c r="N10" s="4"/>
    </row>
    <row r="11" spans="1:14" x14ac:dyDescent="0.2">
      <c r="A11" s="1">
        <v>10</v>
      </c>
      <c r="B11" s="3">
        <v>1047</v>
      </c>
      <c r="C11" s="3">
        <v>1355</v>
      </c>
      <c r="D11" s="3">
        <v>1162</v>
      </c>
      <c r="E11" s="3"/>
      <c r="F11" s="3">
        <v>1379</v>
      </c>
      <c r="G11" s="5">
        <v>42850</v>
      </c>
      <c r="H11" s="7" t="str">
        <f t="shared" si="1"/>
        <v/>
      </c>
      <c r="I11" s="5"/>
      <c r="J11" s="5">
        <f t="shared" si="2"/>
        <v>43214</v>
      </c>
      <c r="L11" s="4"/>
      <c r="N11" s="4"/>
    </row>
    <row r="12" spans="1:14" x14ac:dyDescent="0.2">
      <c r="A12" s="1">
        <v>11</v>
      </c>
      <c r="B12" s="3">
        <v>1145</v>
      </c>
      <c r="C12" s="3">
        <v>1429</v>
      </c>
      <c r="D12" s="3">
        <v>1201</v>
      </c>
      <c r="E12" s="3">
        <v>1025</v>
      </c>
      <c r="F12" s="3">
        <v>1458</v>
      </c>
      <c r="G12" s="5">
        <v>42857</v>
      </c>
      <c r="H12" s="7">
        <f>IF(OR(F12="",E12=""),"",(F12-E12)/E12*100)</f>
        <v>42.243902439024389</v>
      </c>
      <c r="I12" s="5"/>
      <c r="J12" s="5">
        <f t="shared" si="2"/>
        <v>43221</v>
      </c>
      <c r="L12" s="4"/>
      <c r="N12" s="4"/>
    </row>
    <row r="13" spans="1:14" x14ac:dyDescent="0.2">
      <c r="A13" s="1">
        <v>12</v>
      </c>
      <c r="B13" s="3">
        <v>1221</v>
      </c>
      <c r="C13" s="3">
        <v>1511</v>
      </c>
      <c r="D13" s="3">
        <v>1333</v>
      </c>
      <c r="E13" s="3">
        <v>1087</v>
      </c>
      <c r="F13" s="3">
        <v>1499</v>
      </c>
      <c r="G13" s="5">
        <v>42864</v>
      </c>
      <c r="H13" s="7">
        <f t="shared" ref="H13:H27" si="3">IF(OR(F13="",E13=""),"",(F13-E13)/E13*100)</f>
        <v>37.902483900643972</v>
      </c>
      <c r="I13" s="5"/>
      <c r="J13" s="5">
        <f t="shared" si="2"/>
        <v>43228</v>
      </c>
      <c r="L13" s="4"/>
      <c r="N13" s="4"/>
    </row>
    <row r="14" spans="1:14" x14ac:dyDescent="0.2">
      <c r="A14" s="1">
        <v>13</v>
      </c>
      <c r="B14" s="3">
        <v>1285</v>
      </c>
      <c r="C14" s="3">
        <v>1570</v>
      </c>
      <c r="D14" s="3">
        <v>1463</v>
      </c>
      <c r="E14" s="3">
        <v>1197</v>
      </c>
      <c r="F14" s="3">
        <v>1557</v>
      </c>
      <c r="G14" s="5">
        <v>42871</v>
      </c>
      <c r="H14" s="7">
        <f t="shared" si="3"/>
        <v>30.075187969924812</v>
      </c>
      <c r="I14" s="5"/>
      <c r="J14" s="5">
        <f t="shared" si="2"/>
        <v>43235</v>
      </c>
      <c r="L14" s="4"/>
      <c r="N14" s="4"/>
    </row>
    <row r="15" spans="1:14" x14ac:dyDescent="0.2">
      <c r="A15" s="1">
        <v>14</v>
      </c>
      <c r="B15" s="3">
        <v>1310</v>
      </c>
      <c r="C15" s="3">
        <v>1589</v>
      </c>
      <c r="D15" s="3">
        <v>1495</v>
      </c>
      <c r="E15" s="3">
        <v>1247</v>
      </c>
      <c r="F15" s="3">
        <v>1572</v>
      </c>
      <c r="G15" s="5">
        <v>42878</v>
      </c>
      <c r="H15" s="7">
        <f t="shared" si="3"/>
        <v>26.062550120288691</v>
      </c>
      <c r="I15" s="5"/>
      <c r="J15" s="5">
        <f t="shared" si="2"/>
        <v>43242</v>
      </c>
      <c r="L15" s="4"/>
      <c r="N15" s="4"/>
    </row>
    <row r="16" spans="1:14" x14ac:dyDescent="0.2">
      <c r="A16" s="1">
        <v>15</v>
      </c>
      <c r="B16" s="3">
        <v>1348</v>
      </c>
      <c r="C16" s="3">
        <v>1610</v>
      </c>
      <c r="D16" s="3">
        <v>1502</v>
      </c>
      <c r="E16" s="3">
        <v>1282</v>
      </c>
      <c r="F16" s="3">
        <v>1557</v>
      </c>
      <c r="G16" s="5">
        <v>42885</v>
      </c>
      <c r="H16" s="7">
        <f t="shared" si="3"/>
        <v>21.450858034321374</v>
      </c>
      <c r="I16" s="5"/>
      <c r="J16" s="5">
        <f t="shared" si="2"/>
        <v>43249</v>
      </c>
      <c r="L16" s="4"/>
      <c r="N16" s="4"/>
    </row>
    <row r="17" spans="1:14" x14ac:dyDescent="0.2">
      <c r="A17" s="1">
        <v>16</v>
      </c>
      <c r="B17" s="3">
        <v>1373</v>
      </c>
      <c r="C17" s="3">
        <v>1641</v>
      </c>
      <c r="D17" s="3">
        <v>1502</v>
      </c>
      <c r="E17" s="3">
        <v>1294</v>
      </c>
      <c r="F17" s="3"/>
      <c r="G17" s="5">
        <v>42892</v>
      </c>
      <c r="H17" s="7" t="str">
        <f t="shared" si="3"/>
        <v/>
      </c>
      <c r="I17" s="5"/>
      <c r="J17" s="5">
        <f t="shared" si="2"/>
        <v>43256</v>
      </c>
      <c r="L17" s="4"/>
      <c r="N17" s="4"/>
    </row>
    <row r="18" spans="1:14" x14ac:dyDescent="0.2">
      <c r="A18" s="1">
        <v>17</v>
      </c>
      <c r="B18" s="3">
        <v>1389</v>
      </c>
      <c r="C18" s="3">
        <v>1654</v>
      </c>
      <c r="D18" s="3">
        <v>1531</v>
      </c>
      <c r="E18" s="3">
        <v>1304</v>
      </c>
      <c r="F18" s="3"/>
      <c r="G18" s="5">
        <v>42899</v>
      </c>
      <c r="H18" s="7" t="str">
        <f t="shared" si="3"/>
        <v/>
      </c>
      <c r="I18" s="5"/>
      <c r="J18" s="5">
        <f t="shared" si="2"/>
        <v>43263</v>
      </c>
      <c r="L18" s="4"/>
      <c r="N18" s="4"/>
    </row>
    <row r="19" spans="1:14" x14ac:dyDescent="0.2">
      <c r="A19" s="1">
        <v>18</v>
      </c>
      <c r="B19" s="3">
        <v>1411</v>
      </c>
      <c r="C19" s="3">
        <v>1662</v>
      </c>
      <c r="D19" s="3">
        <v>1536</v>
      </c>
      <c r="E19" s="3">
        <v>1306</v>
      </c>
      <c r="F19" s="3"/>
      <c r="G19" s="5">
        <v>42906</v>
      </c>
      <c r="H19" s="7" t="str">
        <f t="shared" si="3"/>
        <v/>
      </c>
      <c r="I19" s="5"/>
      <c r="J19" s="5">
        <f t="shared" si="2"/>
        <v>43270</v>
      </c>
      <c r="L19" s="4"/>
      <c r="N19" s="4"/>
    </row>
    <row r="20" spans="1:14" x14ac:dyDescent="0.2">
      <c r="A20" s="1">
        <v>19</v>
      </c>
      <c r="B20" s="3">
        <v>1422</v>
      </c>
      <c r="C20" s="3">
        <v>1676</v>
      </c>
      <c r="D20" s="3">
        <v>1529</v>
      </c>
      <c r="E20" s="3">
        <v>1304</v>
      </c>
      <c r="F20" s="3"/>
      <c r="G20" s="5">
        <v>42913</v>
      </c>
      <c r="H20" s="7" t="str">
        <f t="shared" si="3"/>
        <v/>
      </c>
      <c r="I20" s="5"/>
      <c r="J20" s="5">
        <f t="shared" si="2"/>
        <v>43277</v>
      </c>
      <c r="L20" s="4"/>
      <c r="N20" s="4"/>
    </row>
    <row r="21" spans="1:14" x14ac:dyDescent="0.2">
      <c r="A21" s="1">
        <v>20</v>
      </c>
      <c r="B21" s="3">
        <v>1416</v>
      </c>
      <c r="C21" s="3">
        <v>1674</v>
      </c>
      <c r="D21" s="3">
        <v>1530</v>
      </c>
      <c r="E21" s="3">
        <v>1303</v>
      </c>
      <c r="F21" s="3"/>
      <c r="G21" s="5">
        <v>42920</v>
      </c>
      <c r="H21" s="7" t="str">
        <f t="shared" si="3"/>
        <v/>
      </c>
      <c r="I21" s="5"/>
      <c r="J21" s="5">
        <f t="shared" si="2"/>
        <v>43284</v>
      </c>
      <c r="L21" s="4"/>
      <c r="N21" s="4"/>
    </row>
    <row r="22" spans="1:14" x14ac:dyDescent="0.2">
      <c r="A22" s="1">
        <v>21</v>
      </c>
      <c r="B22" s="3">
        <v>1413</v>
      </c>
      <c r="C22" s="3">
        <v>1677</v>
      </c>
      <c r="D22" s="3">
        <v>1531</v>
      </c>
      <c r="E22" s="3">
        <v>1308</v>
      </c>
      <c r="F22" s="3"/>
      <c r="G22" s="5">
        <v>42927</v>
      </c>
      <c r="H22" s="7" t="str">
        <f t="shared" si="3"/>
        <v/>
      </c>
      <c r="I22" s="5"/>
      <c r="J22" s="5">
        <f t="shared" si="2"/>
        <v>43291</v>
      </c>
      <c r="L22" s="4"/>
      <c r="N22" s="4"/>
    </row>
    <row r="23" spans="1:14" x14ac:dyDescent="0.2">
      <c r="A23" s="1">
        <v>22</v>
      </c>
      <c r="B23" s="3">
        <v>1413</v>
      </c>
      <c r="C23" s="3">
        <v>1672</v>
      </c>
      <c r="D23" s="3">
        <v>1537</v>
      </c>
      <c r="E23" s="3">
        <v>1307</v>
      </c>
      <c r="F23" s="3"/>
      <c r="G23" s="5">
        <v>42934</v>
      </c>
      <c r="H23" s="7" t="str">
        <f t="shared" si="3"/>
        <v/>
      </c>
      <c r="I23" s="5"/>
      <c r="J23" s="5">
        <f t="shared" si="2"/>
        <v>43298</v>
      </c>
      <c r="L23" s="4"/>
      <c r="N23" s="4"/>
    </row>
    <row r="24" spans="1:14" x14ac:dyDescent="0.2">
      <c r="A24" s="1">
        <v>23</v>
      </c>
      <c r="B24" s="3">
        <v>1421</v>
      </c>
      <c r="C24" s="3">
        <v>1658</v>
      </c>
      <c r="D24" s="3">
        <v>1535</v>
      </c>
      <c r="E24" s="3">
        <v>1302</v>
      </c>
      <c r="F24" s="3"/>
      <c r="G24" s="5">
        <v>42941</v>
      </c>
      <c r="H24" s="7" t="str">
        <f t="shared" si="3"/>
        <v/>
      </c>
      <c r="I24" s="5"/>
      <c r="J24" s="5">
        <f t="shared" si="2"/>
        <v>43305</v>
      </c>
      <c r="L24" s="4"/>
      <c r="N24" s="4"/>
    </row>
    <row r="25" spans="1:14" x14ac:dyDescent="0.2">
      <c r="A25" s="1">
        <v>24</v>
      </c>
      <c r="B25" s="3">
        <v>1412</v>
      </c>
      <c r="C25" s="3">
        <v>1651</v>
      </c>
      <c r="D25" s="3">
        <v>1531</v>
      </c>
      <c r="E25" s="3">
        <v>1300</v>
      </c>
      <c r="F25" s="3"/>
      <c r="G25" s="5">
        <v>42948</v>
      </c>
      <c r="H25" s="7" t="str">
        <f t="shared" si="3"/>
        <v/>
      </c>
      <c r="I25" s="5"/>
      <c r="J25" s="5">
        <f t="shared" si="2"/>
        <v>43312</v>
      </c>
      <c r="L25" s="4"/>
      <c r="N25" s="4"/>
    </row>
    <row r="26" spans="1:14" x14ac:dyDescent="0.2">
      <c r="A26" s="1">
        <v>25</v>
      </c>
      <c r="B26" s="3">
        <v>1392</v>
      </c>
      <c r="C26" s="3">
        <v>1657</v>
      </c>
      <c r="D26" s="3">
        <v>1480</v>
      </c>
      <c r="E26" s="3">
        <v>1266</v>
      </c>
      <c r="F26" s="3"/>
      <c r="G26" s="5">
        <v>42955</v>
      </c>
      <c r="H26" s="7" t="str">
        <f t="shared" si="3"/>
        <v/>
      </c>
      <c r="I26" s="5"/>
      <c r="J26" s="5">
        <f t="shared" si="2"/>
        <v>43319</v>
      </c>
      <c r="L26" s="4"/>
      <c r="N26" s="4"/>
    </row>
    <row r="27" spans="1:14" x14ac:dyDescent="0.2">
      <c r="A27" s="1">
        <v>26</v>
      </c>
      <c r="B27" s="3">
        <v>1393</v>
      </c>
      <c r="C27" s="3">
        <v>1436</v>
      </c>
      <c r="D27" s="3">
        <v>1468</v>
      </c>
      <c r="E27" s="3">
        <v>1257</v>
      </c>
      <c r="F27" s="3"/>
      <c r="G27" s="5">
        <v>42962</v>
      </c>
      <c r="H27" s="7" t="str">
        <f t="shared" si="3"/>
        <v/>
      </c>
      <c r="I27" s="5"/>
      <c r="J27" s="5">
        <f t="shared" si="2"/>
        <v>43326</v>
      </c>
      <c r="L27" s="4"/>
      <c r="N27" s="4"/>
    </row>
    <row r="28" spans="1:14" x14ac:dyDescent="0.2">
      <c r="B28" s="3"/>
      <c r="C28" s="3"/>
      <c r="D28" s="3"/>
      <c r="E28" s="3"/>
      <c r="F28" s="3"/>
      <c r="G28" s="5"/>
      <c r="H28" s="8"/>
      <c r="J28" s="4"/>
      <c r="L28" s="4"/>
      <c r="N28" s="4"/>
    </row>
    <row r="29" spans="1:14" x14ac:dyDescent="0.2">
      <c r="B29" s="3"/>
      <c r="C29" s="3"/>
      <c r="D29" s="3"/>
      <c r="E29" s="3"/>
      <c r="F29" s="3"/>
      <c r="G29" s="5"/>
      <c r="H29" s="8"/>
      <c r="J29" s="4"/>
      <c r="L29" s="4"/>
      <c r="N29" s="4"/>
    </row>
    <row r="30" spans="1:14" x14ac:dyDescent="0.2">
      <c r="B30" s="3"/>
      <c r="C30" s="3"/>
      <c r="D30" s="3"/>
      <c r="E30" s="3"/>
      <c r="F30" s="3"/>
      <c r="G30" s="5"/>
      <c r="H30" s="8"/>
      <c r="J30" s="4"/>
      <c r="L30" s="4"/>
      <c r="N30" s="4"/>
    </row>
    <row r="31" spans="1:14" x14ac:dyDescent="0.2">
      <c r="B31" s="3"/>
      <c r="C31" s="3"/>
      <c r="D31" s="3"/>
      <c r="E31" s="3"/>
      <c r="F31" s="3"/>
      <c r="G31" s="5"/>
      <c r="H31" s="8"/>
      <c r="J31" s="4"/>
      <c r="L31" s="4"/>
      <c r="N31" s="4"/>
    </row>
    <row r="32" spans="1:14" x14ac:dyDescent="0.2">
      <c r="B32" s="3"/>
      <c r="C32" s="3"/>
      <c r="D32" s="3"/>
      <c r="E32" s="3"/>
      <c r="F32" s="3"/>
      <c r="G32" s="5"/>
      <c r="H32" s="8"/>
      <c r="J32" s="4"/>
      <c r="L32" s="4"/>
      <c r="N32" s="4"/>
    </row>
    <row r="33" spans="1:14" x14ac:dyDescent="0.2">
      <c r="B33" s="3"/>
      <c r="C33" s="3"/>
      <c r="D33" s="3"/>
      <c r="E33" s="3"/>
      <c r="F33" s="3"/>
      <c r="G33" s="5"/>
      <c r="H33" s="8"/>
      <c r="J33" s="4"/>
      <c r="L33" s="4"/>
      <c r="N33" s="4"/>
    </row>
    <row r="34" spans="1:14" x14ac:dyDescent="0.2">
      <c r="B34" s="3"/>
      <c r="C34" s="3"/>
      <c r="D34" s="3"/>
      <c r="E34" s="3"/>
      <c r="F34" s="3"/>
      <c r="G34" s="5"/>
      <c r="H34" s="8"/>
      <c r="J34" s="4"/>
      <c r="L34" s="4"/>
      <c r="N34" s="4"/>
    </row>
    <row r="35" spans="1:14" x14ac:dyDescent="0.2">
      <c r="B35" s="3"/>
      <c r="C35" s="3"/>
      <c r="D35" s="3"/>
      <c r="E35" s="3"/>
      <c r="F35" s="3"/>
      <c r="G35" s="5"/>
      <c r="H35" s="8"/>
      <c r="J35" s="4"/>
      <c r="L35" s="4"/>
      <c r="N35" s="4"/>
    </row>
    <row r="36" spans="1:14" x14ac:dyDescent="0.2">
      <c r="B36" s="3"/>
      <c r="C36" s="3"/>
      <c r="D36" s="3"/>
      <c r="E36" s="3"/>
      <c r="F36" s="3"/>
      <c r="G36" s="5"/>
      <c r="H36" s="8"/>
      <c r="J36" s="4"/>
      <c r="L36" s="4"/>
      <c r="N36" s="4"/>
    </row>
    <row r="37" spans="1:14" x14ac:dyDescent="0.2">
      <c r="H37" s="8"/>
      <c r="L37" s="4"/>
      <c r="N37" s="4"/>
    </row>
    <row r="38" spans="1:14" x14ac:dyDescent="0.2">
      <c r="H38" s="8"/>
      <c r="L38" s="4"/>
      <c r="N38" s="4"/>
    </row>
    <row r="39" spans="1:14" x14ac:dyDescent="0.2">
      <c r="H39" s="8"/>
      <c r="L39" s="4"/>
      <c r="N39" s="4"/>
    </row>
    <row r="40" spans="1:14" x14ac:dyDescent="0.2">
      <c r="H40" s="8"/>
      <c r="L40" s="4"/>
      <c r="N40" s="4"/>
    </row>
    <row r="41" spans="1:14" x14ac:dyDescent="0.2">
      <c r="A41" s="1" t="s">
        <v>1</v>
      </c>
      <c r="H41" s="8"/>
      <c r="L41" s="4"/>
      <c r="N41" s="4"/>
    </row>
    <row r="42" spans="1:14" x14ac:dyDescent="0.2">
      <c r="H42" s="8"/>
      <c r="L42" s="4"/>
      <c r="N42" s="4"/>
    </row>
    <row r="43" spans="1:14" x14ac:dyDescent="0.2">
      <c r="H43" s="8"/>
      <c r="L43" s="4"/>
      <c r="N43" s="4"/>
    </row>
    <row r="44" spans="1:14" x14ac:dyDescent="0.2">
      <c r="H44" s="8"/>
      <c r="L44" s="4"/>
      <c r="N44" s="4"/>
    </row>
    <row r="45" spans="1:14" x14ac:dyDescent="0.2">
      <c r="L45" s="4"/>
    </row>
    <row r="46" spans="1:14" x14ac:dyDescent="0.2">
      <c r="L46" s="4"/>
    </row>
    <row r="47" spans="1:14" x14ac:dyDescent="0.2">
      <c r="L47" s="4"/>
    </row>
    <row r="48" spans="1:14" x14ac:dyDescent="0.2">
      <c r="L48" s="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Summer Undergraduate Admits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Olson</dc:creator>
  <cp:lastModifiedBy>Rita F Murphy</cp:lastModifiedBy>
  <cp:lastPrinted>2021-05-19T17:38:56Z</cp:lastPrinted>
  <dcterms:created xsi:type="dcterms:W3CDTF">2010-05-17T17:38:16Z</dcterms:created>
  <dcterms:modified xsi:type="dcterms:W3CDTF">2021-06-03T21:36:57Z</dcterms:modified>
</cp:coreProperties>
</file>