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1\202101 spring\reports\full apps and admits\"/>
    </mc:Choice>
  </mc:AlternateContent>
  <bookViews>
    <workbookView xWindow="0" yWindow="0" windowWidth="17148" windowHeight="8868" tabRatio="500"/>
  </bookViews>
  <sheets>
    <sheet name="Undergrad Admits" sheetId="4" r:id="rId1"/>
    <sheet name="data" sheetId="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<sst xmlns="http://schemas.openxmlformats.org/spreadsheetml/2006/main" count="9" uniqueCount="9">
  <si>
    <t>Week</t>
  </si>
  <si>
    <t>current date</t>
  </si>
  <si>
    <t>%Chg last to current</t>
  </si>
  <si>
    <t>Spring 17</t>
  </si>
  <si>
    <t>Spring 18</t>
  </si>
  <si>
    <t>Spring 19</t>
  </si>
  <si>
    <t>Spring 20</t>
  </si>
  <si>
    <t>Date Calculator</t>
  </si>
  <si>
    <t>Spring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</si>
</sst>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Admissions by Week: Undergraduate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Semesters, UA System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2"/>
          <c:order val="0"/>
          <c:tx>
            <c:strRef>
              <c:f>data!$B$1</c:f>
              <c:strCache>
                <c:ptCount val="1"/>
                <c:pt idx="0">
                  <c:v>Spring 17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0-3C00-49F3-9E04-E005F01D377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1-3C00-49F3-9E04-E005F01D377D}"/>
              </c:ext>
            </c:extLst>
          </c:dPt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data!$B$2:$B$25</c:f>
              <c:numCache>
                <c:formatCode>#,##0</c:formatCode>
                <c:ptCount val="24"/>
                <c:pt idx="0">
                  <c:v>1576</c:v>
                </c:pt>
                <c:pt idx="1">
                  <c:v>1765</c:v>
                </c:pt>
                <c:pt idx="2">
                  <c:v>1857</c:v>
                </c:pt>
                <c:pt idx="3">
                  <c:v>2016</c:v>
                </c:pt>
                <c:pt idx="4">
                  <c:v>2218</c:v>
                </c:pt>
                <c:pt idx="5">
                  <c:v>2386</c:v>
                </c:pt>
                <c:pt idx="6">
                  <c:v>2559</c:v>
                </c:pt>
                <c:pt idx="7">
                  <c:v>2561</c:v>
                </c:pt>
                <c:pt idx="8">
                  <c:v>2718</c:v>
                </c:pt>
                <c:pt idx="9">
                  <c:v>2881</c:v>
                </c:pt>
                <c:pt idx="10">
                  <c:v>3159</c:v>
                </c:pt>
                <c:pt idx="11">
                  <c:v>3283</c:v>
                </c:pt>
                <c:pt idx="12">
                  <c:v>3354</c:v>
                </c:pt>
                <c:pt idx="13">
                  <c:v>3363</c:v>
                </c:pt>
                <c:pt idx="14">
                  <c:v>3371</c:v>
                </c:pt>
                <c:pt idx="15">
                  <c:v>3025</c:v>
                </c:pt>
                <c:pt idx="16">
                  <c:v>3005</c:v>
                </c:pt>
                <c:pt idx="17">
                  <c:v>3053</c:v>
                </c:pt>
                <c:pt idx="18">
                  <c:v>3071</c:v>
                </c:pt>
                <c:pt idx="19">
                  <c:v>3085</c:v>
                </c:pt>
                <c:pt idx="20">
                  <c:v>3107</c:v>
                </c:pt>
                <c:pt idx="21">
                  <c:v>3121</c:v>
                </c:pt>
                <c:pt idx="22">
                  <c:v>3131</c:v>
                </c:pt>
                <c:pt idx="23">
                  <c:v>3142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00-49F3-9E04-E005F01D377D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Spring 18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data!$C$2:$C$25</c:f>
              <c:numCache>
                <c:formatCode>#,##0</c:formatCode>
                <c:ptCount val="24"/>
                <c:pt idx="0">
                  <c:v>1873</c:v>
                </c:pt>
                <c:pt idx="1">
                  <c:v>2073</c:v>
                </c:pt>
                <c:pt idx="2">
                  <c:v>2137</c:v>
                </c:pt>
                <c:pt idx="3">
                  <c:v>2367</c:v>
                </c:pt>
                <c:pt idx="4">
                  <c:v>2626</c:v>
                </c:pt>
                <c:pt idx="5">
                  <c:v>2779</c:v>
                </c:pt>
                <c:pt idx="6">
                  <c:v>2880</c:v>
                </c:pt>
                <c:pt idx="7">
                  <c:v>2880</c:v>
                </c:pt>
                <c:pt idx="8">
                  <c:v>3045</c:v>
                </c:pt>
                <c:pt idx="9">
                  <c:v>3175</c:v>
                </c:pt>
                <c:pt idx="10">
                  <c:v>3305</c:v>
                </c:pt>
                <c:pt idx="11">
                  <c:v>3357</c:v>
                </c:pt>
                <c:pt idx="12">
                  <c:v>3362</c:v>
                </c:pt>
                <c:pt idx="13">
                  <c:v>3309</c:v>
                </c:pt>
                <c:pt idx="14">
                  <c:v>3295</c:v>
                </c:pt>
                <c:pt idx="15">
                  <c:v>3249</c:v>
                </c:pt>
                <c:pt idx="16">
                  <c:v>3260</c:v>
                </c:pt>
                <c:pt idx="17">
                  <c:v>3274</c:v>
                </c:pt>
                <c:pt idx="18">
                  <c:v>3316</c:v>
                </c:pt>
                <c:pt idx="19">
                  <c:v>3315</c:v>
                </c:pt>
                <c:pt idx="20">
                  <c:v>3329</c:v>
                </c:pt>
                <c:pt idx="21">
                  <c:v>2783</c:v>
                </c:pt>
                <c:pt idx="22">
                  <c:v>3337</c:v>
                </c:pt>
                <c:pt idx="23">
                  <c:v>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00-49F3-9E04-E005F01D377D}"/>
            </c:ext>
          </c:extLst>
        </c:ser>
        <c:ser>
          <c:idx val="5"/>
          <c:order val="2"/>
          <c:tx>
            <c:strRef>
              <c:f>data!$D$1</c:f>
              <c:strCache>
                <c:ptCount val="1"/>
                <c:pt idx="0">
                  <c:v>Spring 19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data!$D$2:$D$25</c:f>
              <c:numCache>
                <c:formatCode>#,##0</c:formatCode>
                <c:ptCount val="24"/>
                <c:pt idx="0">
                  <c:v>1560</c:v>
                </c:pt>
                <c:pt idx="1">
                  <c:v>1745</c:v>
                </c:pt>
                <c:pt idx="2">
                  <c:v>1937</c:v>
                </c:pt>
                <c:pt idx="3">
                  <c:v>2123</c:v>
                </c:pt>
                <c:pt idx="4">
                  <c:v>2278</c:v>
                </c:pt>
                <c:pt idx="5">
                  <c:v>2507</c:v>
                </c:pt>
                <c:pt idx="6">
                  <c:v>2667</c:v>
                </c:pt>
                <c:pt idx="7">
                  <c:v>2668</c:v>
                </c:pt>
                <c:pt idx="8">
                  <c:v>2762</c:v>
                </c:pt>
                <c:pt idx="9">
                  <c:v>2929</c:v>
                </c:pt>
                <c:pt idx="10">
                  <c:v>3112</c:v>
                </c:pt>
                <c:pt idx="11">
                  <c:v>3181</c:v>
                </c:pt>
                <c:pt idx="12">
                  <c:v>3222</c:v>
                </c:pt>
                <c:pt idx="13">
                  <c:v>3237</c:v>
                </c:pt>
                <c:pt idx="14">
                  <c:v>3276</c:v>
                </c:pt>
                <c:pt idx="15">
                  <c:v>3274</c:v>
                </c:pt>
                <c:pt idx="16">
                  <c:v>3274</c:v>
                </c:pt>
                <c:pt idx="17">
                  <c:v>3274</c:v>
                </c:pt>
                <c:pt idx="18">
                  <c:v>3317</c:v>
                </c:pt>
                <c:pt idx="19">
                  <c:v>3326</c:v>
                </c:pt>
                <c:pt idx="20">
                  <c:v>3326</c:v>
                </c:pt>
                <c:pt idx="21">
                  <c:v>3329</c:v>
                </c:pt>
                <c:pt idx="22">
                  <c:v>3328</c:v>
                </c:pt>
                <c:pt idx="23">
                  <c:v>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00-49F3-9E04-E005F01D377D}"/>
            </c:ext>
          </c:extLst>
        </c:ser>
        <c:ser>
          <c:idx val="0"/>
          <c:order val="3"/>
          <c:tx>
            <c:strRef>
              <c:f>data!$E$1</c:f>
              <c:strCache>
                <c:ptCount val="1"/>
                <c:pt idx="0">
                  <c:v>Spring 20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data!$E$2:$E$25</c:f>
              <c:numCache>
                <c:formatCode>#,##0</c:formatCode>
                <c:ptCount val="24"/>
                <c:pt idx="0">
                  <c:v>1282</c:v>
                </c:pt>
                <c:pt idx="1">
                  <c:v>1428</c:v>
                </c:pt>
                <c:pt idx="2">
                  <c:v>1518</c:v>
                </c:pt>
                <c:pt idx="3">
                  <c:v>1616</c:v>
                </c:pt>
                <c:pt idx="4">
                  <c:v>1730</c:v>
                </c:pt>
                <c:pt idx="5">
                  <c:v>1931</c:v>
                </c:pt>
                <c:pt idx="6">
                  <c:v>2152</c:v>
                </c:pt>
                <c:pt idx="7">
                  <c:v>2159</c:v>
                </c:pt>
                <c:pt idx="8">
                  <c:v>2248</c:v>
                </c:pt>
                <c:pt idx="9">
                  <c:v>2457</c:v>
                </c:pt>
                <c:pt idx="10">
                  <c:v>2525</c:v>
                </c:pt>
                <c:pt idx="11">
                  <c:v>2573</c:v>
                </c:pt>
                <c:pt idx="12">
                  <c:v>2591</c:v>
                </c:pt>
                <c:pt idx="13">
                  <c:v>2610</c:v>
                </c:pt>
                <c:pt idx="14">
                  <c:v>2628</c:v>
                </c:pt>
                <c:pt idx="15">
                  <c:v>2623</c:v>
                </c:pt>
                <c:pt idx="16">
                  <c:v>2597</c:v>
                </c:pt>
                <c:pt idx="17">
                  <c:v>2597</c:v>
                </c:pt>
                <c:pt idx="18">
                  <c:v>2597</c:v>
                </c:pt>
                <c:pt idx="19">
                  <c:v>2625</c:v>
                </c:pt>
                <c:pt idx="20">
                  <c:v>2628</c:v>
                </c:pt>
                <c:pt idx="21">
                  <c:v>2373</c:v>
                </c:pt>
                <c:pt idx="22">
                  <c:v>2370</c:v>
                </c:pt>
                <c:pt idx="23">
                  <c:v>2370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00-49F3-9E04-E005F01D377D}"/>
            </c:ext>
          </c:extLst>
        </c:ser>
        <c:ser>
          <c:idx val="3"/>
          <c:order val="4"/>
          <c:tx>
            <c:strRef>
              <c:f>data!$F$1</c:f>
              <c:strCache>
                <c:ptCount val="1"/>
                <c:pt idx="0">
                  <c:v>Spring 21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data!$A$2:$A$25</c:f>
              <c:numCache>
                <c:formatCode>0</c:formatCode>
                <c:ptCount val="24"/>
                <c:pt idx="0" formatCode="d\-mmm\-yy">
                  <c:v>42682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data!$F$2:$F$25</c:f>
              <c:numCache>
                <c:formatCode>#,##0</c:formatCode>
                <c:ptCount val="24"/>
                <c:pt idx="0">
                  <c:v>1415</c:v>
                </c:pt>
                <c:pt idx="1">
                  <c:v>1582</c:v>
                </c:pt>
                <c:pt idx="2">
                  <c:v>1782</c:v>
                </c:pt>
                <c:pt idx="3">
                  <c:v>1905</c:v>
                </c:pt>
                <c:pt idx="4">
                  <c:v>2046</c:v>
                </c:pt>
                <c:pt idx="5">
                  <c:v>2205</c:v>
                </c:pt>
                <c:pt idx="6">
                  <c:v>2331</c:v>
                </c:pt>
                <c:pt idx="7">
                  <c:v>2384</c:v>
                </c:pt>
                <c:pt idx="8">
                  <c:v>2403</c:v>
                </c:pt>
                <c:pt idx="9">
                  <c:v>2534</c:v>
                </c:pt>
                <c:pt idx="10">
                  <c:v>2606</c:v>
                </c:pt>
                <c:pt idx="11">
                  <c:v>2686</c:v>
                </c:pt>
                <c:pt idx="12">
                  <c:v>2671</c:v>
                </c:pt>
                <c:pt idx="13">
                  <c:v>2665</c:v>
                </c:pt>
                <c:pt idx="14">
                  <c:v>2647</c:v>
                </c:pt>
                <c:pt idx="15">
                  <c:v>2648</c:v>
                </c:pt>
                <c:pt idx="16">
                  <c:v>2655</c:v>
                </c:pt>
                <c:pt idx="17">
                  <c:v>2657</c:v>
                </c:pt>
                <c:pt idx="18">
                  <c:v>2656</c:v>
                </c:pt>
                <c:pt idx="19">
                  <c:v>2669</c:v>
                </c:pt>
                <c:pt idx="20">
                  <c:v>2679</c:v>
                </c:pt>
                <c:pt idx="21">
                  <c:v>2680</c:v>
                </c:pt>
                <c:pt idx="22">
                  <c:v>2437</c:v>
                </c:pt>
                <c:pt idx="23">
                  <c:v>2437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00-49F3-9E04-E005F01D3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514768"/>
        <c:axId val="654512808"/>
      </c:lineChart>
      <c:catAx>
        <c:axId val="65451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7391786903440603"/>
              <c:y val="0.93964110929853195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512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51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Undergraduate Admissions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514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73240011665208"/>
          <c:y val="0.79730739539910433"/>
          <c:w val="0.68694138232720914"/>
          <c:h val="7.127802652119466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 r:id="rId1"/>
  <headerFooter>
    <oddFooter>&amp;L&amp;9UA Data Strategy and Institutional Research&amp;C&amp;9Students may apply to more than one academic program.
All program admissions are counted.&amp;R&amp;9&amp;D
www.alaska.edu/ir/reporting/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0.4373</cdr:x>
      <cdr:y>0.14682</cdr:y>
    </cdr:from>
    <cdr:to>
      <cdr:x>0.4373</cdr:x>
      <cdr:y>0.88287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EB9C070-FE79-47D8-AC56-5ED2C2B57C1D}"/>
            </a:ext>
          </a:extLst>
        </cdr:cNvPr>
        <cdr:cNvCxnSpPr/>
      </cdr:nvCxnSpPr>
      <cdr:spPr>
        <a:xfrm xmlns:a="http://schemas.openxmlformats.org/drawingml/2006/main" flipH="1">
          <a:off x="3752888" y="857249"/>
          <a:ext cx="0" cy="42976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>
              <a:alpha val="50000"/>
            </a:srgb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0.37556</cdr:x>
      <cdr:y>0.70693</cdr:y>
    </cdr:from>
    <cdr:to>
      <cdr:x>0.49688</cdr:x>
      <cdr:y>0.76574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19450" y="4120918"/>
          <a:ext cx="1040079" cy="3427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1st Week</a:t>
          </a:r>
          <a:r>
            <a:rPr lang="en-US" sz="800" baseline="0"/>
            <a:t> of Classes</a:t>
          </a:r>
        </a:p>
        <a:p xmlns:a="http://schemas.openxmlformats.org/drawingml/2006/main">
          <a:pPr algn="ctr"/>
          <a:r>
            <a:rPr lang="en-US" sz="800" baseline="0"/>
            <a:t>January 11,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pane ySplit="1" topLeftCell="A2" activePane="bottomLeft" state="frozen"/>
      <selection pane="bottomLeft" activeCell="F26" sqref="F26"/>
    </sheetView>
  </sheetViews>
  <sheetFormatPr defaultColWidth="11" defaultRowHeight="12.6" x14ac:dyDescent="0.2"/>
  <cols>
    <col min="1" max="1" width="10.6328125" style="1" customWidth="1"/>
    <col min="2" max="6" width="11" style="2"/>
    <col min="8" max="8" width="18.453125" style="2" bestFit="1" customWidth="1"/>
  </cols>
  <sheetData>
    <row r="1" spans="1:10" x14ac:dyDescent="0.2">
      <c r="A1" s="1" t="s">
        <v>0</v>
      </c>
      <c r="B1" s="3" t="s">
        <v>3</v>
      </c>
      <c r="C1" s="3" t="s">
        <v>4</v>
      </c>
      <c r="D1" s="3" t="s">
        <v>5</v>
      </c>
      <c r="E1" s="4" t="s">
        <v>6</v>
      </c>
      <c r="F1" s="4" t="s">
        <v>8</v>
      </c>
      <c r="G1" s="3" t="s">
        <v>1</v>
      </c>
      <c r="H1" s="5" t="s">
        <v>2</v>
      </c>
      <c r="J1" t="s">
        <v>7</v>
      </c>
    </row>
    <row r="2" spans="1:10" x14ac:dyDescent="0.2">
      <c r="A2" s="7">
        <v>42682</v>
      </c>
      <c r="B2" s="3">
        <v>1576</v>
      </c>
      <c r="C2" s="3">
        <v>1873</v>
      </c>
      <c r="D2" s="3">
        <v>1560</v>
      </c>
      <c r="E2" s="4">
        <v>1282</v>
      </c>
      <c r="F2" s="3">
        <v>1415</v>
      </c>
      <c r="G2" s="7">
        <v>42682</v>
      </c>
      <c r="H2" s="2">
        <f>IF(OR(F2="",E2=""),"",(F2-E2)/E2*100)</f>
        <v>10.374414976599065</v>
      </c>
      <c r="J2" s="7">
        <f>G2+364</f>
        <v>43046</v>
      </c>
    </row>
    <row r="3" spans="1:10" x14ac:dyDescent="0.2">
      <c r="A3" s="1">
        <v>2</v>
      </c>
      <c r="B3" s="3">
        <v>1765</v>
      </c>
      <c r="C3" s="3">
        <v>2073</v>
      </c>
      <c r="D3" s="3">
        <v>1745</v>
      </c>
      <c r="E3" s="4">
        <v>1428</v>
      </c>
      <c r="F3" s="4">
        <v>1582</v>
      </c>
      <c r="G3" s="7">
        <v>42689</v>
      </c>
      <c r="H3" s="6">
        <f t="shared" ref="H3:H25" si="0">IF(OR(F3="",E3=""),"",(F3-E3)/E3*100)</f>
        <v>10.784313725490197</v>
      </c>
      <c r="J3" s="7">
        <f t="shared" ref="J3:J25" si="1">G3+364</f>
        <v>43053</v>
      </c>
    </row>
    <row r="4" spans="1:10" x14ac:dyDescent="0.2">
      <c r="A4" s="1">
        <v>3</v>
      </c>
      <c r="B4" s="3">
        <v>1857</v>
      </c>
      <c r="C4" s="3">
        <v>2137</v>
      </c>
      <c r="D4" s="3">
        <v>1937</v>
      </c>
      <c r="E4" s="3">
        <v>1518</v>
      </c>
      <c r="F4" s="3">
        <v>1782</v>
      </c>
      <c r="G4" s="7">
        <v>42696</v>
      </c>
      <c r="H4" s="6">
        <f t="shared" si="0"/>
        <v>17.391304347826086</v>
      </c>
      <c r="J4" s="7">
        <f t="shared" si="1"/>
        <v>43060</v>
      </c>
    </row>
    <row r="5" spans="1:10" x14ac:dyDescent="0.2">
      <c r="A5" s="1">
        <v>4</v>
      </c>
      <c r="B5" s="3">
        <v>2016</v>
      </c>
      <c r="C5" s="3">
        <v>2367</v>
      </c>
      <c r="D5" s="3">
        <v>2123</v>
      </c>
      <c r="E5" s="3">
        <v>1616</v>
      </c>
      <c r="F5" s="3">
        <v>1905</v>
      </c>
      <c r="G5" s="7">
        <v>42703</v>
      </c>
      <c r="H5" s="6">
        <f t="shared" si="0"/>
        <v>17.883663366336634</v>
      </c>
      <c r="J5" s="7">
        <f t="shared" si="1"/>
        <v>43067</v>
      </c>
    </row>
    <row r="6" spans="1:10" x14ac:dyDescent="0.2">
      <c r="A6" s="1">
        <v>5</v>
      </c>
      <c r="B6" s="3">
        <v>2218</v>
      </c>
      <c r="C6" s="3">
        <v>2626</v>
      </c>
      <c r="D6" s="3">
        <v>2278</v>
      </c>
      <c r="E6" s="3">
        <v>1730</v>
      </c>
      <c r="F6" s="3">
        <v>2046</v>
      </c>
      <c r="G6" s="7">
        <v>42710</v>
      </c>
      <c r="H6" s="6">
        <f t="shared" si="0"/>
        <v>18.265895953757223</v>
      </c>
      <c r="J6" s="7">
        <f t="shared" si="1"/>
        <v>43074</v>
      </c>
    </row>
    <row r="7" spans="1:10" x14ac:dyDescent="0.2">
      <c r="A7" s="1">
        <v>6</v>
      </c>
      <c r="B7" s="3">
        <v>2386</v>
      </c>
      <c r="C7" s="3">
        <v>2779</v>
      </c>
      <c r="D7" s="3">
        <v>2507</v>
      </c>
      <c r="E7" s="3">
        <v>1931</v>
      </c>
      <c r="F7" s="3">
        <v>2205</v>
      </c>
      <c r="G7" s="7">
        <v>42717</v>
      </c>
      <c r="H7" s="6">
        <f t="shared" si="0"/>
        <v>14.18953909891248</v>
      </c>
      <c r="J7" s="7">
        <f t="shared" si="1"/>
        <v>43081</v>
      </c>
    </row>
    <row r="8" spans="1:10" x14ac:dyDescent="0.2">
      <c r="A8" s="1">
        <v>7</v>
      </c>
      <c r="B8" s="3">
        <v>2559</v>
      </c>
      <c r="C8" s="3">
        <v>2880</v>
      </c>
      <c r="D8" s="3">
        <v>2667</v>
      </c>
      <c r="E8" s="3">
        <v>2152</v>
      </c>
      <c r="F8" s="3">
        <v>2331</v>
      </c>
      <c r="G8" s="7">
        <v>42724</v>
      </c>
      <c r="H8" s="6">
        <f t="shared" si="0"/>
        <v>8.3178438661710032</v>
      </c>
      <c r="J8" s="7">
        <f t="shared" si="1"/>
        <v>43088</v>
      </c>
    </row>
    <row r="9" spans="1:10" x14ac:dyDescent="0.2">
      <c r="A9" s="1">
        <v>8</v>
      </c>
      <c r="B9" s="3">
        <v>2561</v>
      </c>
      <c r="C9" s="3">
        <v>2880</v>
      </c>
      <c r="D9" s="3">
        <v>2668</v>
      </c>
      <c r="E9" s="3">
        <v>2159</v>
      </c>
      <c r="F9" s="3">
        <v>2384</v>
      </c>
      <c r="G9" s="7">
        <v>42731</v>
      </c>
      <c r="H9" s="6">
        <f t="shared" si="0"/>
        <v>10.421491431218156</v>
      </c>
      <c r="J9" s="7">
        <f t="shared" si="1"/>
        <v>43095</v>
      </c>
    </row>
    <row r="10" spans="1:10" x14ac:dyDescent="0.2">
      <c r="A10" s="1">
        <v>9</v>
      </c>
      <c r="B10" s="3">
        <v>2718</v>
      </c>
      <c r="C10" s="3">
        <v>3045</v>
      </c>
      <c r="D10" s="3">
        <v>2762</v>
      </c>
      <c r="E10" s="3">
        <v>2248</v>
      </c>
      <c r="F10" s="3">
        <v>2403</v>
      </c>
      <c r="G10" s="7">
        <v>42738</v>
      </c>
      <c r="H10" s="6">
        <f t="shared" si="0"/>
        <v>6.895017793594306</v>
      </c>
      <c r="J10" s="7">
        <f t="shared" si="1"/>
        <v>43102</v>
      </c>
    </row>
    <row r="11" spans="1:10" x14ac:dyDescent="0.2">
      <c r="A11" s="1">
        <v>10</v>
      </c>
      <c r="B11" s="3">
        <v>2881</v>
      </c>
      <c r="C11" s="3">
        <v>3175</v>
      </c>
      <c r="D11" s="3">
        <v>2929</v>
      </c>
      <c r="E11" s="3">
        <v>2457</v>
      </c>
      <c r="F11" s="3">
        <v>2534</v>
      </c>
      <c r="G11" s="7">
        <v>42745</v>
      </c>
      <c r="H11" s="6">
        <f t="shared" si="0"/>
        <v>3.133903133903134</v>
      </c>
      <c r="J11" s="7">
        <f t="shared" si="1"/>
        <v>43109</v>
      </c>
    </row>
    <row r="12" spans="1:10" x14ac:dyDescent="0.2">
      <c r="A12" s="1">
        <v>11</v>
      </c>
      <c r="B12" s="3">
        <v>3159</v>
      </c>
      <c r="C12" s="3">
        <v>3305</v>
      </c>
      <c r="D12" s="3">
        <v>3112</v>
      </c>
      <c r="E12" s="3">
        <v>2525</v>
      </c>
      <c r="F12" s="3">
        <v>2606</v>
      </c>
      <c r="G12" s="7">
        <v>42752</v>
      </c>
      <c r="H12" s="6">
        <f t="shared" si="0"/>
        <v>3.2079207920792081</v>
      </c>
      <c r="J12" s="7">
        <f t="shared" si="1"/>
        <v>43116</v>
      </c>
    </row>
    <row r="13" spans="1:10" x14ac:dyDescent="0.2">
      <c r="A13" s="1">
        <v>12</v>
      </c>
      <c r="B13" s="3">
        <v>3283</v>
      </c>
      <c r="C13" s="3">
        <v>3357</v>
      </c>
      <c r="D13" s="3">
        <v>3181</v>
      </c>
      <c r="E13" s="3">
        <v>2573</v>
      </c>
      <c r="F13" s="3">
        <v>2686</v>
      </c>
      <c r="G13" s="7">
        <v>42759</v>
      </c>
      <c r="H13" s="6">
        <f t="shared" si="0"/>
        <v>4.3917605907500965</v>
      </c>
      <c r="J13" s="7">
        <f t="shared" si="1"/>
        <v>43123</v>
      </c>
    </row>
    <row r="14" spans="1:10" x14ac:dyDescent="0.2">
      <c r="A14" s="1">
        <v>13</v>
      </c>
      <c r="B14" s="3">
        <v>3354</v>
      </c>
      <c r="C14" s="3">
        <v>3362</v>
      </c>
      <c r="D14" s="3">
        <v>3222</v>
      </c>
      <c r="E14" s="3">
        <v>2591</v>
      </c>
      <c r="F14" s="3">
        <v>2671</v>
      </c>
      <c r="G14" s="7">
        <v>42766</v>
      </c>
      <c r="H14" s="6">
        <f t="shared" si="0"/>
        <v>3.0876109610189117</v>
      </c>
      <c r="J14" s="7">
        <f t="shared" si="1"/>
        <v>43130</v>
      </c>
    </row>
    <row r="15" spans="1:10" x14ac:dyDescent="0.2">
      <c r="A15" s="1">
        <v>14</v>
      </c>
      <c r="B15" s="3">
        <v>3363</v>
      </c>
      <c r="C15" s="3">
        <v>3309</v>
      </c>
      <c r="D15" s="3">
        <v>3237</v>
      </c>
      <c r="E15" s="3">
        <v>2610</v>
      </c>
      <c r="F15" s="3">
        <v>2665</v>
      </c>
      <c r="G15" s="7">
        <v>42773</v>
      </c>
      <c r="H15" s="6">
        <f t="shared" si="0"/>
        <v>2.1072796934865901</v>
      </c>
      <c r="J15" s="7">
        <f t="shared" si="1"/>
        <v>43137</v>
      </c>
    </row>
    <row r="16" spans="1:10" x14ac:dyDescent="0.2">
      <c r="A16" s="1">
        <v>15</v>
      </c>
      <c r="B16" s="3">
        <v>3371</v>
      </c>
      <c r="C16" s="3">
        <v>3295</v>
      </c>
      <c r="D16" s="3">
        <v>3276</v>
      </c>
      <c r="E16" s="3">
        <v>2628</v>
      </c>
      <c r="F16" s="3">
        <v>2647</v>
      </c>
      <c r="G16" s="7">
        <v>42780</v>
      </c>
      <c r="H16" s="6">
        <f t="shared" si="0"/>
        <v>0.72298325722983248</v>
      </c>
      <c r="J16" s="7">
        <f t="shared" si="1"/>
        <v>43144</v>
      </c>
    </row>
    <row r="17" spans="1:10" x14ac:dyDescent="0.2">
      <c r="A17" s="1">
        <v>16</v>
      </c>
      <c r="B17" s="3">
        <v>3025</v>
      </c>
      <c r="C17" s="3">
        <v>3249</v>
      </c>
      <c r="D17" s="3">
        <v>3274</v>
      </c>
      <c r="E17" s="3">
        <v>2623</v>
      </c>
      <c r="F17" s="3">
        <v>2648</v>
      </c>
      <c r="G17" s="7">
        <v>42787</v>
      </c>
      <c r="H17" s="6">
        <f t="shared" si="0"/>
        <v>0.95310712924132679</v>
      </c>
      <c r="J17" s="7">
        <f t="shared" si="1"/>
        <v>43151</v>
      </c>
    </row>
    <row r="18" spans="1:10" x14ac:dyDescent="0.2">
      <c r="A18" s="1">
        <v>17</v>
      </c>
      <c r="B18" s="3">
        <v>3005</v>
      </c>
      <c r="C18" s="3">
        <v>3260</v>
      </c>
      <c r="D18" s="3">
        <v>3274</v>
      </c>
      <c r="E18" s="3">
        <v>2597</v>
      </c>
      <c r="F18" s="3">
        <v>2655</v>
      </c>
      <c r="G18" s="7">
        <v>42794</v>
      </c>
      <c r="H18" s="6">
        <f t="shared" si="0"/>
        <v>2.2333461686561416</v>
      </c>
      <c r="J18" s="7">
        <f t="shared" si="1"/>
        <v>43158</v>
      </c>
    </row>
    <row r="19" spans="1:10" x14ac:dyDescent="0.2">
      <c r="A19" s="1">
        <v>18</v>
      </c>
      <c r="B19" s="3">
        <v>3053</v>
      </c>
      <c r="C19" s="3">
        <v>3274</v>
      </c>
      <c r="D19" s="3">
        <v>3274</v>
      </c>
      <c r="E19" s="4">
        <v>2597</v>
      </c>
      <c r="F19" s="3">
        <v>2657</v>
      </c>
      <c r="G19" s="7">
        <v>42801</v>
      </c>
      <c r="H19" s="6">
        <f t="shared" si="0"/>
        <v>2.3103581055063533</v>
      </c>
      <c r="J19" s="7">
        <f t="shared" si="1"/>
        <v>43165</v>
      </c>
    </row>
    <row r="20" spans="1:10" x14ac:dyDescent="0.2">
      <c r="A20" s="1">
        <v>19</v>
      </c>
      <c r="B20" s="3">
        <v>3071</v>
      </c>
      <c r="C20" s="3">
        <v>3316</v>
      </c>
      <c r="D20" s="3">
        <v>3317</v>
      </c>
      <c r="E20" s="3">
        <v>2597</v>
      </c>
      <c r="F20" s="3">
        <v>2656</v>
      </c>
      <c r="G20" s="7">
        <v>42808</v>
      </c>
      <c r="H20" s="6">
        <f t="shared" si="0"/>
        <v>2.2718521370812477</v>
      </c>
      <c r="J20" s="7">
        <f t="shared" si="1"/>
        <v>43172</v>
      </c>
    </row>
    <row r="21" spans="1:10" x14ac:dyDescent="0.2">
      <c r="A21" s="1">
        <v>20</v>
      </c>
      <c r="B21" s="3">
        <v>3085</v>
      </c>
      <c r="C21" s="3">
        <v>3315</v>
      </c>
      <c r="D21" s="3">
        <v>3326</v>
      </c>
      <c r="E21" s="3">
        <v>2625</v>
      </c>
      <c r="F21" s="3">
        <v>2669</v>
      </c>
      <c r="G21" s="7">
        <v>42815</v>
      </c>
      <c r="H21" s="6">
        <f t="shared" si="0"/>
        <v>1.6761904761904762</v>
      </c>
      <c r="J21" s="7">
        <f t="shared" si="1"/>
        <v>43179</v>
      </c>
    </row>
    <row r="22" spans="1:10" x14ac:dyDescent="0.2">
      <c r="A22" s="1">
        <v>21</v>
      </c>
      <c r="B22" s="3">
        <v>3107</v>
      </c>
      <c r="C22" s="3">
        <v>3329</v>
      </c>
      <c r="D22" s="3">
        <v>3326</v>
      </c>
      <c r="E22" s="3">
        <v>2628</v>
      </c>
      <c r="F22" s="3">
        <v>2679</v>
      </c>
      <c r="G22" s="7">
        <v>42822</v>
      </c>
      <c r="H22" s="6">
        <f t="shared" si="0"/>
        <v>1.9406392694063925</v>
      </c>
      <c r="J22" s="7">
        <f t="shared" si="1"/>
        <v>43186</v>
      </c>
    </row>
    <row r="23" spans="1:10" x14ac:dyDescent="0.2">
      <c r="A23" s="1">
        <v>22</v>
      </c>
      <c r="B23" s="3">
        <v>3121</v>
      </c>
      <c r="C23" s="3">
        <v>2783</v>
      </c>
      <c r="D23" s="3">
        <v>3329</v>
      </c>
      <c r="E23" s="3">
        <v>2373</v>
      </c>
      <c r="F23" s="3">
        <v>2680</v>
      </c>
      <c r="G23" s="7">
        <v>42829</v>
      </c>
      <c r="H23" s="6">
        <f t="shared" si="0"/>
        <v>12.937210282343026</v>
      </c>
      <c r="J23" s="7">
        <f t="shared" si="1"/>
        <v>43193</v>
      </c>
    </row>
    <row r="24" spans="1:10" x14ac:dyDescent="0.2">
      <c r="A24" s="1">
        <v>23</v>
      </c>
      <c r="B24" s="3">
        <v>3131</v>
      </c>
      <c r="C24" s="3">
        <v>3337</v>
      </c>
      <c r="D24" s="3">
        <v>3328</v>
      </c>
      <c r="E24" s="3">
        <v>2370</v>
      </c>
      <c r="F24" s="3">
        <v>2437</v>
      </c>
      <c r="G24" s="7">
        <v>42836</v>
      </c>
      <c r="H24" s="6">
        <f t="shared" si="0"/>
        <v>2.8270042194092828</v>
      </c>
      <c r="J24" s="7">
        <f t="shared" si="1"/>
        <v>43200</v>
      </c>
    </row>
    <row r="25" spans="1:10" x14ac:dyDescent="0.2">
      <c r="A25" s="1">
        <v>24</v>
      </c>
      <c r="B25" s="3">
        <v>3142</v>
      </c>
      <c r="C25" s="3">
        <v>2955</v>
      </c>
      <c r="D25" s="3">
        <v>3327</v>
      </c>
      <c r="E25" s="3">
        <v>2370</v>
      </c>
      <c r="F25" s="3">
        <v>2437</v>
      </c>
      <c r="G25" s="7">
        <v>42843</v>
      </c>
      <c r="H25" s="6">
        <f t="shared" si="0"/>
        <v>2.8270042194092828</v>
      </c>
      <c r="J25" s="7">
        <f t="shared" si="1"/>
        <v>43207</v>
      </c>
    </row>
    <row r="26" spans="1:10" x14ac:dyDescent="0.2">
      <c r="B26" s="3"/>
      <c r="C26" s="3"/>
      <c r="D26" s="3"/>
      <c r="E26" s="3"/>
      <c r="F26" s="3"/>
    </row>
    <row r="27" spans="1:10" x14ac:dyDescent="0.2">
      <c r="B27" s="3"/>
      <c r="C27" s="3"/>
      <c r="D27" s="3"/>
      <c r="E27" s="3"/>
      <c r="F27" s="3"/>
    </row>
    <row r="28" spans="1:10" x14ac:dyDescent="0.2">
      <c r="B28" s="3"/>
      <c r="C28" s="3"/>
      <c r="D28" s="3"/>
      <c r="E28" s="3"/>
      <c r="F28" s="3"/>
    </row>
    <row r="29" spans="1:10" x14ac:dyDescent="0.2">
      <c r="B29" s="3"/>
      <c r="C29" s="3"/>
      <c r="D29" s="3"/>
      <c r="E29" s="3"/>
      <c r="F29" s="3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Undergrad Admits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2020-11-10T23:45:07Z</cp:lastPrinted>
  <dcterms:created xsi:type="dcterms:W3CDTF">2010-05-17T17:38:16Z</dcterms:created>
  <dcterms:modified xsi:type="dcterms:W3CDTF">2021-04-20T17:14:36Z</dcterms:modified>
</cp:coreProperties>
</file>