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IR\USERS\snmdcx\Future Semester Reports\FSR FY22\202102 summer\Reports\headcount and sch\"/>
    </mc:Choice>
  </mc:AlternateContent>
  <bookViews>
    <workbookView xWindow="0" yWindow="0" windowWidth="15300" windowHeight="4404" tabRatio="500"/>
  </bookViews>
  <sheets>
    <sheet name="Summer HDCT trend" sheetId="4" r:id="rId1"/>
    <sheet name="data" sheetId="1" state="hidden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</calcChain>
</file>

<file path=xl/sharedStrings.xml><?xml version="1.0" encoding="utf-8"?>
<sst xmlns="http://schemas.openxmlformats.org/spreadsheetml/2006/main" count="10" uniqueCount="10">
  <si>
    <t>Registration Week</t>
  </si>
  <si>
    <t>Note: Values in italic bold are missing, so the average of the surrounding two data is used.</t>
  </si>
  <si>
    <t>Pct chg last to current</t>
  </si>
  <si>
    <t>curr rpt date</t>
  </si>
  <si>
    <t>Summer 17</t>
  </si>
  <si>
    <t>Summer 18</t>
  </si>
  <si>
    <t>date cal</t>
  </si>
  <si>
    <t>Summer 19</t>
  </si>
  <si>
    <t>Summer 20</t>
  </si>
  <si>
    <t>Summer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</si>
</sst>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d\-mmm\-yy;@"/>
  </numFmts>
  <fonts count="2" x14ac:knownFonts="1">
    <font>
      <sz val="10"/>
      <name val="Verdana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16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/>
    </xf>
    <xf numFmtId="15" fontId="0" fillId="0" borderId="0" xfId="0" applyNumberFormat="1"/>
    <xf numFmtId="164" fontId="0" fillId="0" borderId="0" xfId="0" applyNumberFormat="1" applyFont="1"/>
    <xf numFmtId="164" fontId="0" fillId="0" borderId="0" xfId="0" applyNumberFormat="1" applyAlignment="1"/>
    <xf numFmtId="164" fontId="0" fillId="0" borderId="0" xfId="0" applyNumberFormat="1" applyAlignment="1">
      <alignment horizontal="left"/>
    </xf>
    <xf numFmtId="3" fontId="1" fillId="0" borderId="0" xfId="0" applyNumberFormat="1" applyFont="1"/>
    <xf numFmtId="0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Unduplicated Student Headcount by Registration Week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 System, Summer Semesters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>
                <a:effectLst/>
              </a:rPr>
              <a:t>Summer 2021 reporting data started as of February, 22, 2021.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>
                <a:effectLst/>
              </a:rPr>
              <a:t>To-date comparison with summer 2020 will be available in early May.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>
        <c:manualLayout>
          <c:xMode val="edge"/>
          <c:yMode val="edge"/>
          <c:x val="0.25835153465110056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39215686274495E-2"/>
          <c:y val="0.14192495921696599"/>
          <c:w val="0.870144284128746"/>
          <c:h val="0.74714518760195803"/>
        </c:manualLayout>
      </c:layout>
      <c:lineChart>
        <c:grouping val="standard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Summer 17</c:v>
                </c:pt>
              </c:strCache>
            </c:strRef>
          </c:tx>
          <c:spPr>
            <a:ln w="1905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data!$B$2:$B$27</c:f>
              <c:numCache>
                <c:formatCode>#,##0</c:formatCode>
                <c:ptCount val="26"/>
                <c:pt idx="3">
                  <c:v>4249</c:v>
                </c:pt>
                <c:pt idx="4">
                  <c:v>4881</c:v>
                </c:pt>
                <c:pt idx="5">
                  <c:v>5517</c:v>
                </c:pt>
                <c:pt idx="6">
                  <c:v>6181</c:v>
                </c:pt>
                <c:pt idx="7">
                  <c:v>6803</c:v>
                </c:pt>
                <c:pt idx="8">
                  <c:v>7644</c:v>
                </c:pt>
                <c:pt idx="9">
                  <c:v>8341</c:v>
                </c:pt>
                <c:pt idx="10">
                  <c:v>8892</c:v>
                </c:pt>
                <c:pt idx="11">
                  <c:v>9371</c:v>
                </c:pt>
                <c:pt idx="12">
                  <c:v>9580</c:v>
                </c:pt>
                <c:pt idx="13">
                  <c:v>9790</c:v>
                </c:pt>
                <c:pt idx="14">
                  <c:v>10027</c:v>
                </c:pt>
                <c:pt idx="15">
                  <c:v>10140</c:v>
                </c:pt>
                <c:pt idx="16">
                  <c:v>10273</c:v>
                </c:pt>
                <c:pt idx="17">
                  <c:v>10338</c:v>
                </c:pt>
                <c:pt idx="18">
                  <c:v>10361</c:v>
                </c:pt>
                <c:pt idx="19">
                  <c:v>10419</c:v>
                </c:pt>
                <c:pt idx="20">
                  <c:v>10478</c:v>
                </c:pt>
                <c:pt idx="21">
                  <c:v>10530</c:v>
                </c:pt>
                <c:pt idx="22">
                  <c:v>10647</c:v>
                </c:pt>
                <c:pt idx="23">
                  <c:v>10698</c:v>
                </c:pt>
                <c:pt idx="24">
                  <c:v>10735</c:v>
                </c:pt>
                <c:pt idx="25">
                  <c:v>10768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44-4871-8EDE-86D79A0FE028}"/>
            </c:ext>
          </c:extLst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Summer 18</c:v>
                </c:pt>
              </c:strCache>
            </c:strRef>
          </c:tx>
          <c:spPr>
            <a:ln w="19050">
              <a:solidFill>
                <a:srgbClr val="006411"/>
              </a:solidFill>
              <a:prstDash val="solid"/>
            </a:ln>
          </c:spPr>
          <c:marker>
            <c:symbol val="none"/>
          </c:marker>
          <c:val>
            <c:numRef>
              <c:f>data!$C$2:$C$27</c:f>
              <c:numCache>
                <c:formatCode>#,##0</c:formatCode>
                <c:ptCount val="26"/>
                <c:pt idx="3">
                  <c:v>3851</c:v>
                </c:pt>
                <c:pt idx="4">
                  <c:v>4436</c:v>
                </c:pt>
                <c:pt idx="5">
                  <c:v>5017</c:v>
                </c:pt>
                <c:pt idx="6">
                  <c:v>5666</c:v>
                </c:pt>
                <c:pt idx="7">
                  <c:v>6170</c:v>
                </c:pt>
                <c:pt idx="8">
                  <c:v>7099</c:v>
                </c:pt>
                <c:pt idx="9">
                  <c:v>7674</c:v>
                </c:pt>
                <c:pt idx="10">
                  <c:v>8297</c:v>
                </c:pt>
                <c:pt idx="11">
                  <c:v>8837</c:v>
                </c:pt>
                <c:pt idx="12">
                  <c:v>9147</c:v>
                </c:pt>
                <c:pt idx="13">
                  <c:v>9357</c:v>
                </c:pt>
                <c:pt idx="14">
                  <c:v>9542</c:v>
                </c:pt>
                <c:pt idx="15">
                  <c:v>9677</c:v>
                </c:pt>
                <c:pt idx="16">
                  <c:v>9816</c:v>
                </c:pt>
                <c:pt idx="17">
                  <c:v>9939</c:v>
                </c:pt>
                <c:pt idx="18">
                  <c:v>9972</c:v>
                </c:pt>
                <c:pt idx="19">
                  <c:v>9991</c:v>
                </c:pt>
                <c:pt idx="20">
                  <c:v>10119</c:v>
                </c:pt>
                <c:pt idx="21">
                  <c:v>10223</c:v>
                </c:pt>
                <c:pt idx="22">
                  <c:v>10338</c:v>
                </c:pt>
                <c:pt idx="23">
                  <c:v>10411</c:v>
                </c:pt>
                <c:pt idx="24">
                  <c:v>10452</c:v>
                </c:pt>
                <c:pt idx="25">
                  <c:v>10499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44-4871-8EDE-86D79A0FE028}"/>
            </c:ext>
          </c:extLst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Summer 19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data!$D$2:$D$27</c:f>
              <c:numCache>
                <c:formatCode>#,##0</c:formatCode>
                <c:ptCount val="26"/>
                <c:pt idx="3">
                  <c:v>3475</c:v>
                </c:pt>
                <c:pt idx="4">
                  <c:v>3986</c:v>
                </c:pt>
                <c:pt idx="5">
                  <c:v>4656</c:v>
                </c:pt>
                <c:pt idx="6">
                  <c:v>5423</c:v>
                </c:pt>
                <c:pt idx="7">
                  <c:v>6059</c:v>
                </c:pt>
                <c:pt idx="8">
                  <c:v>6596</c:v>
                </c:pt>
                <c:pt idx="9">
                  <c:v>7208</c:v>
                </c:pt>
                <c:pt idx="10">
                  <c:v>7716</c:v>
                </c:pt>
                <c:pt idx="11">
                  <c:v>8213</c:v>
                </c:pt>
                <c:pt idx="12">
                  <c:v>8511</c:v>
                </c:pt>
                <c:pt idx="13">
                  <c:v>8565</c:v>
                </c:pt>
                <c:pt idx="14">
                  <c:v>8971</c:v>
                </c:pt>
                <c:pt idx="15">
                  <c:v>9106</c:v>
                </c:pt>
                <c:pt idx="16">
                  <c:v>9306</c:v>
                </c:pt>
                <c:pt idx="17">
                  <c:v>9388</c:v>
                </c:pt>
                <c:pt idx="18">
                  <c:v>9437</c:v>
                </c:pt>
                <c:pt idx="19">
                  <c:v>9459</c:v>
                </c:pt>
                <c:pt idx="20">
                  <c:v>9574</c:v>
                </c:pt>
                <c:pt idx="21">
                  <c:v>9617</c:v>
                </c:pt>
                <c:pt idx="22">
                  <c:v>9702</c:v>
                </c:pt>
                <c:pt idx="23">
                  <c:v>9775</c:v>
                </c:pt>
                <c:pt idx="24">
                  <c:v>9900</c:v>
                </c:pt>
                <c:pt idx="25">
                  <c:v>9931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44-4871-8EDE-86D79A0FE028}"/>
            </c:ext>
          </c:extLst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Summer 20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data!$E$2:$E$27</c:f>
              <c:numCache>
                <c:formatCode>#,##0</c:formatCode>
                <c:ptCount val="26"/>
                <c:pt idx="10">
                  <c:v>6069</c:v>
                </c:pt>
                <c:pt idx="11">
                  <c:v>6650</c:v>
                </c:pt>
                <c:pt idx="12">
                  <c:v>7915</c:v>
                </c:pt>
                <c:pt idx="13">
                  <c:v>8115</c:v>
                </c:pt>
                <c:pt idx="14">
                  <c:v>8316</c:v>
                </c:pt>
                <c:pt idx="15">
                  <c:v>8466</c:v>
                </c:pt>
                <c:pt idx="16">
                  <c:v>8595</c:v>
                </c:pt>
                <c:pt idx="17">
                  <c:v>8627</c:v>
                </c:pt>
                <c:pt idx="18">
                  <c:v>8769</c:v>
                </c:pt>
                <c:pt idx="19">
                  <c:v>8773</c:v>
                </c:pt>
                <c:pt idx="20">
                  <c:v>8807</c:v>
                </c:pt>
                <c:pt idx="21">
                  <c:v>8845</c:v>
                </c:pt>
                <c:pt idx="22">
                  <c:v>8953</c:v>
                </c:pt>
                <c:pt idx="23">
                  <c:v>9035</c:v>
                </c:pt>
                <c:pt idx="24">
                  <c:v>9161</c:v>
                </c:pt>
                <c:pt idx="25">
                  <c:v>9174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44-4871-8EDE-86D79A0FE028}"/>
            </c:ext>
          </c:extLst>
        </c:ser>
        <c:ser>
          <c:idx val="5"/>
          <c:order val="4"/>
          <c:tx>
            <c:strRef>
              <c:f>data!$F$1</c:f>
              <c:strCache>
                <c:ptCount val="1"/>
                <c:pt idx="0">
                  <c:v>Summer 21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data!$F$2:$F$27</c:f>
              <c:numCache>
                <c:formatCode>#,##0</c:formatCode>
                <c:ptCount val="26"/>
                <c:pt idx="0">
                  <c:v>1409</c:v>
                </c:pt>
                <c:pt idx="1">
                  <c:v>1801</c:v>
                </c:pt>
                <c:pt idx="2">
                  <c:v>2142</c:v>
                </c:pt>
                <c:pt idx="3">
                  <c:v>2447</c:v>
                </c:pt>
                <c:pt idx="4">
                  <c:v>2864</c:v>
                </c:pt>
                <c:pt idx="5">
                  <c:v>3357</c:v>
                </c:pt>
                <c:pt idx="6">
                  <c:v>3841</c:v>
                </c:pt>
                <c:pt idx="7">
                  <c:v>4381</c:v>
                </c:pt>
                <c:pt idx="8">
                  <c:v>4765</c:v>
                </c:pt>
                <c:pt idx="9">
                  <c:v>5175</c:v>
                </c:pt>
                <c:pt idx="10">
                  <c:v>5625</c:v>
                </c:pt>
                <c:pt idx="11">
                  <c:v>6057</c:v>
                </c:pt>
                <c:pt idx="12">
                  <c:v>6372</c:v>
                </c:pt>
                <c:pt idx="13">
                  <c:v>6886</c:v>
                </c:pt>
                <c:pt idx="14">
                  <c:v>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B4-4EDB-AD0B-5ACA4D537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69768"/>
        <c:axId val="431070160"/>
      </c:lineChart>
      <c:catAx>
        <c:axId val="431069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Registration Week</a:t>
                </a:r>
              </a:p>
            </c:rich>
          </c:tx>
          <c:layout>
            <c:manualLayout>
              <c:xMode val="edge"/>
              <c:yMode val="edge"/>
              <c:x val="0.43831911039674915"/>
              <c:y val="0.939641090795542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07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07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UA</a:t>
                </a:r>
                <a:r>
                  <a:rPr lang="en-US" baseline="0"/>
                  <a:t> Student Headcount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5382907880133E-2"/>
              <c:y val="0.41761827079934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31069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99189268008167"/>
          <c:y val="0.81255440211156593"/>
          <c:w val="0.55632017765716368"/>
          <c:h val="3.485378444653456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5" right="0.75" top="1" bottom="1" header="0.5" footer="0.5"/>
  <pageSetup orientation="landscape" r:id="rId1"/>
  <headerFooter>
    <oddFooter>&amp;L&amp;9&amp;G&amp;Cwww.alaska.edu/ir/reporting/&amp;R&amp;9&amp;D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109" cy="58189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4" workbookViewId="0">
      <selection activeCell="F17" sqref="F17"/>
    </sheetView>
  </sheetViews>
  <sheetFormatPr defaultColWidth="11" defaultRowHeight="12.6" x14ac:dyDescent="0.2"/>
  <cols>
    <col min="1" max="1" width="10.7265625" style="1" customWidth="1"/>
    <col min="2" max="6" width="11" style="2"/>
    <col min="8" max="8" width="20.08984375" style="2" bestFit="1" customWidth="1"/>
  </cols>
  <sheetData>
    <row r="1" spans="1:14" x14ac:dyDescent="0.2">
      <c r="A1" s="1" t="s">
        <v>0</v>
      </c>
      <c r="B1" s="3" t="s">
        <v>4</v>
      </c>
      <c r="C1" s="3" t="s">
        <v>5</v>
      </c>
      <c r="D1" s="3" t="s">
        <v>7</v>
      </c>
      <c r="E1" s="9" t="s">
        <v>8</v>
      </c>
      <c r="F1" s="9" t="s">
        <v>9</v>
      </c>
      <c r="G1" s="3" t="s">
        <v>3</v>
      </c>
      <c r="H1" s="6" t="s">
        <v>2</v>
      </c>
      <c r="J1" s="3" t="s">
        <v>6</v>
      </c>
    </row>
    <row r="2" spans="1:14" x14ac:dyDescent="0.2">
      <c r="A2" s="11">
        <v>42787</v>
      </c>
      <c r="B2" s="3"/>
      <c r="C2" s="3"/>
      <c r="D2" s="3"/>
      <c r="E2" s="9"/>
      <c r="F2" s="9">
        <v>1409</v>
      </c>
      <c r="G2" s="11">
        <v>42787</v>
      </c>
      <c r="H2" s="6"/>
      <c r="J2" s="5">
        <f t="shared" ref="J2:J4" si="0">G2+364</f>
        <v>43151</v>
      </c>
    </row>
    <row r="3" spans="1:14" x14ac:dyDescent="0.2">
      <c r="A3" s="1">
        <v>2</v>
      </c>
      <c r="B3" s="3"/>
      <c r="C3" s="3"/>
      <c r="D3" s="3"/>
      <c r="E3" s="9"/>
      <c r="F3" s="9">
        <v>1801</v>
      </c>
      <c r="G3" s="11">
        <v>42794</v>
      </c>
      <c r="H3" s="6"/>
      <c r="J3" s="5">
        <f t="shared" si="0"/>
        <v>43158</v>
      </c>
    </row>
    <row r="4" spans="1:14" x14ac:dyDescent="0.2">
      <c r="A4" s="1">
        <v>3</v>
      </c>
      <c r="B4" s="3"/>
      <c r="C4" s="3"/>
      <c r="D4" s="3"/>
      <c r="E4" s="9"/>
      <c r="F4" s="9">
        <v>2142</v>
      </c>
      <c r="G4" s="11">
        <v>42801</v>
      </c>
      <c r="H4" s="6"/>
      <c r="J4" s="5">
        <f t="shared" si="0"/>
        <v>43165</v>
      </c>
    </row>
    <row r="5" spans="1:14" x14ac:dyDescent="0.2">
      <c r="A5" s="10">
        <v>4</v>
      </c>
      <c r="B5" s="3">
        <v>4249</v>
      </c>
      <c r="C5" s="3">
        <v>3851</v>
      </c>
      <c r="D5" s="3">
        <v>3475</v>
      </c>
      <c r="E5" s="3"/>
      <c r="F5" s="3">
        <v>2447</v>
      </c>
      <c r="G5" s="5">
        <v>42808</v>
      </c>
      <c r="H5" s="7" t="str">
        <f t="shared" ref="H5:H11" si="1">IF(OR(F5="",E5=""),"",(F5-E5)/E5*100)</f>
        <v/>
      </c>
      <c r="I5" s="5"/>
      <c r="J5" s="5">
        <f t="shared" ref="J5:J27" si="2">G5+364</f>
        <v>43172</v>
      </c>
      <c r="L5" s="4"/>
      <c r="N5" s="4"/>
    </row>
    <row r="6" spans="1:14" x14ac:dyDescent="0.2">
      <c r="A6" s="1">
        <v>5</v>
      </c>
      <c r="B6" s="3">
        <v>4881</v>
      </c>
      <c r="C6" s="3">
        <v>4436</v>
      </c>
      <c r="D6" s="3">
        <v>3986</v>
      </c>
      <c r="E6" s="3"/>
      <c r="F6" s="3">
        <v>2864</v>
      </c>
      <c r="G6" s="5">
        <v>42815</v>
      </c>
      <c r="H6" s="7" t="str">
        <f t="shared" si="1"/>
        <v/>
      </c>
      <c r="I6" s="5"/>
      <c r="J6" s="5">
        <f t="shared" si="2"/>
        <v>43179</v>
      </c>
      <c r="L6" s="4"/>
      <c r="N6" s="4"/>
    </row>
    <row r="7" spans="1:14" x14ac:dyDescent="0.2">
      <c r="A7" s="1">
        <v>6</v>
      </c>
      <c r="B7" s="3">
        <v>5517</v>
      </c>
      <c r="C7" s="3">
        <v>5017</v>
      </c>
      <c r="D7" s="3">
        <v>4656</v>
      </c>
      <c r="E7" s="3"/>
      <c r="F7" s="3">
        <v>3357</v>
      </c>
      <c r="G7" s="5">
        <v>42822</v>
      </c>
      <c r="H7" s="7" t="str">
        <f t="shared" si="1"/>
        <v/>
      </c>
      <c r="I7" s="5"/>
      <c r="J7" s="5">
        <f t="shared" si="2"/>
        <v>43186</v>
      </c>
      <c r="L7" s="4"/>
      <c r="N7" s="4"/>
    </row>
    <row r="8" spans="1:14" x14ac:dyDescent="0.2">
      <c r="A8" s="1">
        <v>7</v>
      </c>
      <c r="B8" s="3">
        <v>6181</v>
      </c>
      <c r="C8" s="3">
        <v>5666</v>
      </c>
      <c r="D8" s="3">
        <v>5423</v>
      </c>
      <c r="E8" s="3"/>
      <c r="F8" s="3">
        <v>3841</v>
      </c>
      <c r="G8" s="5">
        <v>42829</v>
      </c>
      <c r="H8" s="7" t="str">
        <f t="shared" si="1"/>
        <v/>
      </c>
      <c r="I8" s="5"/>
      <c r="J8" s="5">
        <f t="shared" si="2"/>
        <v>43193</v>
      </c>
      <c r="L8" s="4"/>
      <c r="N8" s="4"/>
    </row>
    <row r="9" spans="1:14" x14ac:dyDescent="0.2">
      <c r="A9" s="1">
        <v>8</v>
      </c>
      <c r="B9" s="3">
        <v>6803</v>
      </c>
      <c r="C9" s="3">
        <v>6170</v>
      </c>
      <c r="D9" s="3">
        <v>6059</v>
      </c>
      <c r="E9" s="3"/>
      <c r="F9" s="3">
        <v>4381</v>
      </c>
      <c r="G9" s="5">
        <v>42836</v>
      </c>
      <c r="H9" s="7" t="str">
        <f t="shared" si="1"/>
        <v/>
      </c>
      <c r="I9" s="5"/>
      <c r="J9" s="5">
        <f t="shared" si="2"/>
        <v>43200</v>
      </c>
      <c r="L9" s="4"/>
      <c r="N9" s="4"/>
    </row>
    <row r="10" spans="1:14" x14ac:dyDescent="0.2">
      <c r="A10" s="1">
        <v>9</v>
      </c>
      <c r="B10" s="3">
        <v>7644</v>
      </c>
      <c r="C10" s="3">
        <v>7099</v>
      </c>
      <c r="D10" s="3">
        <v>6596</v>
      </c>
      <c r="E10" s="3"/>
      <c r="F10" s="3">
        <v>4765</v>
      </c>
      <c r="G10" s="5">
        <v>42843</v>
      </c>
      <c r="H10" s="7" t="str">
        <f t="shared" si="1"/>
        <v/>
      </c>
      <c r="I10" s="5"/>
      <c r="J10" s="5">
        <f t="shared" si="2"/>
        <v>43207</v>
      </c>
      <c r="L10" s="4"/>
      <c r="N10" s="4"/>
    </row>
    <row r="11" spans="1:14" x14ac:dyDescent="0.2">
      <c r="A11" s="1">
        <v>10</v>
      </c>
      <c r="B11" s="3">
        <v>8341</v>
      </c>
      <c r="C11" s="3">
        <v>7674</v>
      </c>
      <c r="D11" s="3">
        <v>7208</v>
      </c>
      <c r="E11" s="3"/>
      <c r="F11" s="3">
        <v>5175</v>
      </c>
      <c r="G11" s="5">
        <v>42850</v>
      </c>
      <c r="H11" s="7" t="str">
        <f t="shared" si="1"/>
        <v/>
      </c>
      <c r="I11" s="5"/>
      <c r="J11" s="5">
        <f t="shared" si="2"/>
        <v>43214</v>
      </c>
      <c r="L11" s="4"/>
      <c r="N11" s="4"/>
    </row>
    <row r="12" spans="1:14" x14ac:dyDescent="0.2">
      <c r="A12" s="1">
        <v>11</v>
      </c>
      <c r="B12" s="3">
        <v>8892</v>
      </c>
      <c r="C12" s="3">
        <v>8297</v>
      </c>
      <c r="D12" s="3">
        <v>7716</v>
      </c>
      <c r="E12" s="3">
        <v>6069</v>
      </c>
      <c r="F12" s="3">
        <v>5625</v>
      </c>
      <c r="G12" s="5">
        <v>42857</v>
      </c>
      <c r="H12" s="7">
        <f>IF(OR(F12="",E12=""),"",(F12-E12)/E12*100)</f>
        <v>-7.3158675234799802</v>
      </c>
      <c r="I12" s="5"/>
      <c r="J12" s="5">
        <f t="shared" si="2"/>
        <v>43221</v>
      </c>
      <c r="L12" s="4"/>
      <c r="N12" s="4"/>
    </row>
    <row r="13" spans="1:14" x14ac:dyDescent="0.2">
      <c r="A13" s="1">
        <v>12</v>
      </c>
      <c r="B13" s="3">
        <v>9371</v>
      </c>
      <c r="C13" s="3">
        <v>8837</v>
      </c>
      <c r="D13" s="3">
        <v>8213</v>
      </c>
      <c r="E13" s="3">
        <v>6650</v>
      </c>
      <c r="F13" s="3">
        <v>6057</v>
      </c>
      <c r="G13" s="5">
        <v>42864</v>
      </c>
      <c r="H13" s="7">
        <f t="shared" ref="H13:H27" si="3">IF(OR(F13="",E13=""),"",(F13-E13)/E13*100)</f>
        <v>-8.9172932330827077</v>
      </c>
      <c r="I13" s="5"/>
      <c r="J13" s="5">
        <f t="shared" si="2"/>
        <v>43228</v>
      </c>
      <c r="L13" s="4"/>
      <c r="N13" s="4"/>
    </row>
    <row r="14" spans="1:14" x14ac:dyDescent="0.2">
      <c r="A14" s="1">
        <v>13</v>
      </c>
      <c r="B14" s="3">
        <v>9580</v>
      </c>
      <c r="C14" s="3">
        <v>9147</v>
      </c>
      <c r="D14" s="3">
        <v>8511</v>
      </c>
      <c r="E14" s="3">
        <v>7915</v>
      </c>
      <c r="F14" s="3">
        <v>6372</v>
      </c>
      <c r="G14" s="5">
        <v>42871</v>
      </c>
      <c r="H14" s="7">
        <f t="shared" si="3"/>
        <v>-19.494630448515476</v>
      </c>
      <c r="I14" s="5"/>
      <c r="J14" s="5">
        <f t="shared" si="2"/>
        <v>43235</v>
      </c>
      <c r="L14" s="4"/>
      <c r="N14" s="4"/>
    </row>
    <row r="15" spans="1:14" x14ac:dyDescent="0.2">
      <c r="A15" s="1">
        <v>14</v>
      </c>
      <c r="B15" s="3">
        <v>9790</v>
      </c>
      <c r="C15" s="3">
        <v>9357</v>
      </c>
      <c r="D15" s="3">
        <v>8565</v>
      </c>
      <c r="E15" s="3">
        <v>8115</v>
      </c>
      <c r="F15" s="3">
        <v>6886</v>
      </c>
      <c r="G15" s="5">
        <v>42878</v>
      </c>
      <c r="H15" s="7">
        <f t="shared" si="3"/>
        <v>-15.14479359211337</v>
      </c>
      <c r="I15" s="5"/>
      <c r="J15" s="5">
        <f t="shared" si="2"/>
        <v>43242</v>
      </c>
      <c r="L15" s="4"/>
      <c r="N15" s="4"/>
    </row>
    <row r="16" spans="1:14" x14ac:dyDescent="0.2">
      <c r="A16" s="1">
        <v>15</v>
      </c>
      <c r="B16" s="3">
        <v>10027</v>
      </c>
      <c r="C16" s="3">
        <v>9542</v>
      </c>
      <c r="D16" s="3">
        <v>8971</v>
      </c>
      <c r="E16" s="3">
        <v>8316</v>
      </c>
      <c r="F16" s="3">
        <v>7275</v>
      </c>
      <c r="G16" s="5">
        <v>42885</v>
      </c>
      <c r="H16" s="7">
        <f t="shared" si="3"/>
        <v>-12.518037518037517</v>
      </c>
      <c r="I16" s="5"/>
      <c r="J16" s="5">
        <f t="shared" si="2"/>
        <v>43249</v>
      </c>
      <c r="L16" s="4"/>
      <c r="N16" s="4"/>
    </row>
    <row r="17" spans="1:14" x14ac:dyDescent="0.2">
      <c r="A17" s="1">
        <v>16</v>
      </c>
      <c r="B17" s="3">
        <v>10140</v>
      </c>
      <c r="C17" s="3">
        <v>9677</v>
      </c>
      <c r="D17" s="3">
        <v>9106</v>
      </c>
      <c r="E17" s="3">
        <v>8466</v>
      </c>
      <c r="F17" s="3"/>
      <c r="G17" s="5">
        <v>42892</v>
      </c>
      <c r="H17" s="7" t="str">
        <f t="shared" si="3"/>
        <v/>
      </c>
      <c r="I17" s="5"/>
      <c r="J17" s="5">
        <f t="shared" si="2"/>
        <v>43256</v>
      </c>
      <c r="L17" s="4"/>
      <c r="N17" s="4"/>
    </row>
    <row r="18" spans="1:14" x14ac:dyDescent="0.2">
      <c r="A18" s="1">
        <v>17</v>
      </c>
      <c r="B18" s="3">
        <v>10273</v>
      </c>
      <c r="C18" s="3">
        <v>9816</v>
      </c>
      <c r="D18" s="3">
        <v>9306</v>
      </c>
      <c r="E18" s="3">
        <v>8595</v>
      </c>
      <c r="F18" s="3"/>
      <c r="G18" s="5">
        <v>42899</v>
      </c>
      <c r="H18" s="7" t="str">
        <f t="shared" si="3"/>
        <v/>
      </c>
      <c r="I18" s="5"/>
      <c r="J18" s="5">
        <f t="shared" si="2"/>
        <v>43263</v>
      </c>
      <c r="L18" s="4"/>
      <c r="N18" s="4"/>
    </row>
    <row r="19" spans="1:14" x14ac:dyDescent="0.2">
      <c r="A19" s="1">
        <v>18</v>
      </c>
      <c r="B19" s="3">
        <v>10338</v>
      </c>
      <c r="C19" s="3">
        <v>9939</v>
      </c>
      <c r="D19" s="3">
        <v>9388</v>
      </c>
      <c r="E19" s="3">
        <v>8627</v>
      </c>
      <c r="F19" s="3"/>
      <c r="G19" s="5">
        <v>42906</v>
      </c>
      <c r="H19" s="7" t="str">
        <f t="shared" si="3"/>
        <v/>
      </c>
      <c r="I19" s="5"/>
      <c r="J19" s="5">
        <f t="shared" si="2"/>
        <v>43270</v>
      </c>
      <c r="L19" s="4"/>
      <c r="N19" s="4"/>
    </row>
    <row r="20" spans="1:14" x14ac:dyDescent="0.2">
      <c r="A20" s="1">
        <v>19</v>
      </c>
      <c r="B20" s="3">
        <v>10361</v>
      </c>
      <c r="C20" s="3">
        <v>9972</v>
      </c>
      <c r="D20" s="3">
        <v>9437</v>
      </c>
      <c r="E20" s="3">
        <v>8769</v>
      </c>
      <c r="F20" s="3"/>
      <c r="G20" s="5">
        <v>42913</v>
      </c>
      <c r="H20" s="7" t="str">
        <f t="shared" si="3"/>
        <v/>
      </c>
      <c r="I20" s="5"/>
      <c r="J20" s="5">
        <f t="shared" si="2"/>
        <v>43277</v>
      </c>
      <c r="L20" s="4"/>
      <c r="N20" s="4"/>
    </row>
    <row r="21" spans="1:14" x14ac:dyDescent="0.2">
      <c r="A21" s="1">
        <v>20</v>
      </c>
      <c r="B21" s="3">
        <v>10419</v>
      </c>
      <c r="C21" s="3">
        <v>9991</v>
      </c>
      <c r="D21" s="3">
        <v>9459</v>
      </c>
      <c r="E21" s="3">
        <v>8773</v>
      </c>
      <c r="F21" s="3"/>
      <c r="G21" s="5">
        <v>42920</v>
      </c>
      <c r="H21" s="7" t="str">
        <f t="shared" si="3"/>
        <v/>
      </c>
      <c r="I21" s="5"/>
      <c r="J21" s="5">
        <f t="shared" si="2"/>
        <v>43284</v>
      </c>
      <c r="L21" s="4"/>
      <c r="N21" s="4"/>
    </row>
    <row r="22" spans="1:14" x14ac:dyDescent="0.2">
      <c r="A22" s="1">
        <v>21</v>
      </c>
      <c r="B22" s="3">
        <v>10478</v>
      </c>
      <c r="C22" s="3">
        <v>10119</v>
      </c>
      <c r="D22" s="3">
        <v>9574</v>
      </c>
      <c r="E22" s="3">
        <v>8807</v>
      </c>
      <c r="F22" s="3"/>
      <c r="G22" s="5">
        <v>42927</v>
      </c>
      <c r="H22" s="7" t="str">
        <f t="shared" si="3"/>
        <v/>
      </c>
      <c r="I22" s="5"/>
      <c r="J22" s="5">
        <f t="shared" si="2"/>
        <v>43291</v>
      </c>
      <c r="L22" s="4"/>
      <c r="N22" s="4"/>
    </row>
    <row r="23" spans="1:14" x14ac:dyDescent="0.2">
      <c r="A23" s="1">
        <v>22</v>
      </c>
      <c r="B23" s="3">
        <v>10530</v>
      </c>
      <c r="C23" s="3">
        <v>10223</v>
      </c>
      <c r="D23" s="3">
        <v>9617</v>
      </c>
      <c r="E23" s="3">
        <v>8845</v>
      </c>
      <c r="F23" s="3"/>
      <c r="G23" s="5">
        <v>42934</v>
      </c>
      <c r="H23" s="7" t="str">
        <f t="shared" si="3"/>
        <v/>
      </c>
      <c r="I23" s="5"/>
      <c r="J23" s="5">
        <f t="shared" si="2"/>
        <v>43298</v>
      </c>
      <c r="L23" s="4"/>
      <c r="N23" s="4"/>
    </row>
    <row r="24" spans="1:14" x14ac:dyDescent="0.2">
      <c r="A24" s="1">
        <v>23</v>
      </c>
      <c r="B24" s="3">
        <v>10647</v>
      </c>
      <c r="C24" s="3">
        <v>10338</v>
      </c>
      <c r="D24" s="3">
        <v>9702</v>
      </c>
      <c r="E24" s="3">
        <v>8953</v>
      </c>
      <c r="F24" s="3"/>
      <c r="G24" s="5">
        <v>42941</v>
      </c>
      <c r="H24" s="7" t="str">
        <f t="shared" si="3"/>
        <v/>
      </c>
      <c r="I24" s="5"/>
      <c r="J24" s="5">
        <f t="shared" si="2"/>
        <v>43305</v>
      </c>
      <c r="L24" s="4"/>
      <c r="N24" s="4"/>
    </row>
    <row r="25" spans="1:14" x14ac:dyDescent="0.2">
      <c r="A25" s="1">
        <v>24</v>
      </c>
      <c r="B25" s="3">
        <v>10698</v>
      </c>
      <c r="C25" s="3">
        <v>10411</v>
      </c>
      <c r="D25" s="3">
        <v>9775</v>
      </c>
      <c r="E25" s="3">
        <v>9035</v>
      </c>
      <c r="F25" s="3"/>
      <c r="G25" s="5">
        <v>42948</v>
      </c>
      <c r="H25" s="7" t="str">
        <f t="shared" si="3"/>
        <v/>
      </c>
      <c r="I25" s="5"/>
      <c r="J25" s="5">
        <f t="shared" si="2"/>
        <v>43312</v>
      </c>
      <c r="L25" s="4"/>
      <c r="N25" s="4"/>
    </row>
    <row r="26" spans="1:14" x14ac:dyDescent="0.2">
      <c r="A26" s="1">
        <v>25</v>
      </c>
      <c r="B26" s="3">
        <v>10735</v>
      </c>
      <c r="C26" s="3">
        <v>10452</v>
      </c>
      <c r="D26" s="3">
        <v>9900</v>
      </c>
      <c r="E26" s="3">
        <v>9161</v>
      </c>
      <c r="F26" s="3"/>
      <c r="G26" s="5">
        <v>42955</v>
      </c>
      <c r="H26" s="7" t="str">
        <f t="shared" si="3"/>
        <v/>
      </c>
      <c r="I26" s="5"/>
      <c r="J26" s="5">
        <f t="shared" si="2"/>
        <v>43319</v>
      </c>
      <c r="L26" s="4"/>
      <c r="N26" s="4"/>
    </row>
    <row r="27" spans="1:14" x14ac:dyDescent="0.2">
      <c r="A27" s="1">
        <v>26</v>
      </c>
      <c r="B27" s="3">
        <v>10768</v>
      </c>
      <c r="C27" s="3">
        <v>10499</v>
      </c>
      <c r="D27" s="3">
        <v>9931</v>
      </c>
      <c r="E27" s="3">
        <v>9174</v>
      </c>
      <c r="F27" s="3"/>
      <c r="G27" s="5">
        <v>42962</v>
      </c>
      <c r="H27" s="7" t="str">
        <f t="shared" si="3"/>
        <v/>
      </c>
      <c r="I27" s="5"/>
      <c r="J27" s="5">
        <f t="shared" si="2"/>
        <v>43326</v>
      </c>
      <c r="L27" s="4"/>
      <c r="N27" s="4"/>
    </row>
    <row r="28" spans="1:14" x14ac:dyDescent="0.2">
      <c r="B28" s="3"/>
      <c r="C28" s="3"/>
      <c r="D28" s="3"/>
      <c r="E28" s="3"/>
      <c r="F28" s="3"/>
      <c r="G28" s="5"/>
      <c r="H28" s="8"/>
      <c r="J28" s="4"/>
      <c r="L28" s="4"/>
      <c r="N28" s="4"/>
    </row>
    <row r="29" spans="1:14" x14ac:dyDescent="0.2">
      <c r="B29" s="3"/>
      <c r="C29" s="3"/>
      <c r="D29" s="3"/>
      <c r="E29" s="3"/>
      <c r="F29" s="3"/>
      <c r="G29" s="5"/>
      <c r="H29" s="8"/>
      <c r="J29" s="4"/>
      <c r="L29" s="4"/>
      <c r="N29" s="4"/>
    </row>
    <row r="30" spans="1:14" x14ac:dyDescent="0.2">
      <c r="B30" s="3"/>
      <c r="C30" s="3"/>
      <c r="D30" s="3"/>
      <c r="E30" s="3"/>
      <c r="F30" s="3"/>
      <c r="G30" s="5"/>
      <c r="H30" s="8"/>
      <c r="J30" s="4"/>
      <c r="L30" s="4"/>
      <c r="N30" s="4"/>
    </row>
    <row r="31" spans="1:14" x14ac:dyDescent="0.2">
      <c r="B31" s="3"/>
      <c r="C31" s="3"/>
      <c r="D31" s="3"/>
      <c r="E31" s="3"/>
      <c r="F31" s="3"/>
      <c r="G31" s="5"/>
      <c r="H31" s="8"/>
      <c r="J31" s="4"/>
      <c r="L31" s="4"/>
      <c r="N31" s="4"/>
    </row>
    <row r="32" spans="1:14" x14ac:dyDescent="0.2">
      <c r="B32" s="3"/>
      <c r="C32" s="3"/>
      <c r="D32" s="3"/>
      <c r="E32" s="3"/>
      <c r="F32" s="3"/>
      <c r="G32" s="5"/>
      <c r="H32" s="8"/>
      <c r="J32" s="4"/>
      <c r="L32" s="4"/>
      <c r="N32" s="4"/>
    </row>
    <row r="33" spans="1:14" x14ac:dyDescent="0.2">
      <c r="B33" s="3"/>
      <c r="C33" s="3"/>
      <c r="D33" s="3"/>
      <c r="E33" s="3"/>
      <c r="F33" s="3"/>
      <c r="G33" s="5"/>
      <c r="H33" s="8"/>
      <c r="J33" s="4"/>
      <c r="L33" s="4"/>
      <c r="N33" s="4"/>
    </row>
    <row r="34" spans="1:14" x14ac:dyDescent="0.2">
      <c r="B34" s="3"/>
      <c r="C34" s="3"/>
      <c r="D34" s="3"/>
      <c r="E34" s="3"/>
      <c r="F34" s="3"/>
      <c r="G34" s="5"/>
      <c r="H34" s="8"/>
      <c r="J34" s="4"/>
      <c r="L34" s="4"/>
      <c r="N34" s="4"/>
    </row>
    <row r="35" spans="1:14" x14ac:dyDescent="0.2">
      <c r="B35" s="3"/>
      <c r="C35" s="3"/>
      <c r="D35" s="3"/>
      <c r="E35" s="3"/>
      <c r="F35" s="3"/>
      <c r="G35" s="5"/>
      <c r="H35" s="8"/>
      <c r="J35" s="4"/>
      <c r="L35" s="4"/>
      <c r="N35" s="4"/>
    </row>
    <row r="36" spans="1:14" x14ac:dyDescent="0.2">
      <c r="B36" s="3"/>
      <c r="C36" s="3"/>
      <c r="D36" s="3"/>
      <c r="E36" s="3"/>
      <c r="F36" s="3"/>
      <c r="G36" s="5"/>
      <c r="H36" s="8"/>
      <c r="J36" s="4"/>
      <c r="L36" s="4"/>
      <c r="N36" s="4"/>
    </row>
    <row r="37" spans="1:14" x14ac:dyDescent="0.2">
      <c r="H37" s="8"/>
      <c r="L37" s="4"/>
      <c r="N37" s="4"/>
    </row>
    <row r="38" spans="1:14" x14ac:dyDescent="0.2">
      <c r="H38" s="8"/>
      <c r="L38" s="4"/>
      <c r="N38" s="4"/>
    </row>
    <row r="39" spans="1:14" x14ac:dyDescent="0.2">
      <c r="H39" s="8"/>
      <c r="L39" s="4"/>
      <c r="N39" s="4"/>
    </row>
    <row r="40" spans="1:14" x14ac:dyDescent="0.2">
      <c r="H40" s="8"/>
      <c r="L40" s="4"/>
      <c r="N40" s="4"/>
    </row>
    <row r="41" spans="1:14" x14ac:dyDescent="0.2">
      <c r="A41" s="1" t="s">
        <v>1</v>
      </c>
      <c r="H41" s="8"/>
      <c r="L41" s="4"/>
      <c r="N41" s="4"/>
    </row>
    <row r="42" spans="1:14" x14ac:dyDescent="0.2">
      <c r="H42" s="8"/>
      <c r="L42" s="4"/>
      <c r="N42" s="4"/>
    </row>
    <row r="43" spans="1:14" x14ac:dyDescent="0.2">
      <c r="H43" s="8"/>
      <c r="L43" s="4"/>
      <c r="N43" s="4"/>
    </row>
    <row r="44" spans="1:14" x14ac:dyDescent="0.2">
      <c r="H44" s="8"/>
      <c r="L44" s="4"/>
      <c r="N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Summer HDCT trend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Olson</dc:creator>
  <cp:lastModifiedBy>Rita F Murphy</cp:lastModifiedBy>
  <cp:lastPrinted>2021-04-29T22:03:40Z</cp:lastPrinted>
  <dcterms:created xsi:type="dcterms:W3CDTF">2010-05-17T17:38:16Z</dcterms:created>
  <dcterms:modified xsi:type="dcterms:W3CDTF">2021-06-03T21:38:21Z</dcterms:modified>
</cp:coreProperties>
</file>