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2 summer\Reports\full apps and admits\"/>
    </mc:Choice>
  </mc:AlternateContent>
  <bookViews>
    <workbookView xWindow="0" yWindow="0" windowWidth="15300" windowHeight="4404" tabRatio="500"/>
  </bookViews>
  <sheets>
    <sheet name="Summer FTF Admits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H17" i="1" l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H13" i="1"/>
  <c r="H14" i="1"/>
  <c r="H15" i="1"/>
  <c r="H16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<sst xmlns="http://schemas.openxmlformats.org/spreadsheetml/2006/main" count="10" uniqueCount="10">
  <si>
    <t>Registration Week</t>
  </si>
  <si>
    <t>Note: Values in italic bold are missing, so the average of the surrounding two data is used.</t>
  </si>
  <si>
    <t>Pct chg last to current</t>
  </si>
  <si>
    <t>curr rpt date</t>
  </si>
  <si>
    <t>Summer 17</t>
  </si>
  <si>
    <t>Summer 18</t>
  </si>
  <si>
    <t>date cal</t>
  </si>
  <si>
    <t>Summer 19</t>
  </si>
  <si>
    <t>Summer 20</t>
  </si>
  <si>
    <t>Summer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</si>
</sst>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d\-mmm\-yy;@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/>
    </xf>
    <xf numFmtId="15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3" fontId="1" fillId="0" borderId="0" xfId="0" applyNumberFormat="1" applyFon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First-Time Freshmen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Summer Semesters, UA System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Summer 2021 reporting data started as of February, 22, 2021. 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To-date comparison with summer 2020 will be available in early May.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0786702201525351"/>
          <c:y val="4.3650794332752065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1"/>
          <c:tx>
            <c:strRef>
              <c:f>data!$B$1</c:f>
              <c:strCache>
                <c:ptCount val="1"/>
                <c:pt idx="0">
                  <c:v>Summer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data!$B$2:$B$27</c:f>
              <c:numCache>
                <c:formatCode>#,##0</c:formatCode>
                <c:ptCount val="26"/>
                <c:pt idx="3">
                  <c:v>152</c:v>
                </c:pt>
                <c:pt idx="4">
                  <c:v>169</c:v>
                </c:pt>
                <c:pt idx="5">
                  <c:v>191</c:v>
                </c:pt>
                <c:pt idx="6">
                  <c:v>205</c:v>
                </c:pt>
                <c:pt idx="7">
                  <c:v>224</c:v>
                </c:pt>
                <c:pt idx="8">
                  <c:v>243</c:v>
                </c:pt>
                <c:pt idx="9">
                  <c:v>257</c:v>
                </c:pt>
                <c:pt idx="10">
                  <c:v>281</c:v>
                </c:pt>
                <c:pt idx="11">
                  <c:v>298</c:v>
                </c:pt>
                <c:pt idx="12">
                  <c:v>311</c:v>
                </c:pt>
                <c:pt idx="13">
                  <c:v>322</c:v>
                </c:pt>
                <c:pt idx="14">
                  <c:v>335</c:v>
                </c:pt>
                <c:pt idx="15">
                  <c:v>336</c:v>
                </c:pt>
                <c:pt idx="16">
                  <c:v>338</c:v>
                </c:pt>
                <c:pt idx="17">
                  <c:v>340</c:v>
                </c:pt>
                <c:pt idx="18">
                  <c:v>341</c:v>
                </c:pt>
                <c:pt idx="19">
                  <c:v>339</c:v>
                </c:pt>
                <c:pt idx="20">
                  <c:v>338</c:v>
                </c:pt>
                <c:pt idx="21">
                  <c:v>338</c:v>
                </c:pt>
                <c:pt idx="22">
                  <c:v>340</c:v>
                </c:pt>
                <c:pt idx="23">
                  <c:v>334</c:v>
                </c:pt>
                <c:pt idx="24">
                  <c:v>327</c:v>
                </c:pt>
                <c:pt idx="25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65-42C2-97D3-01A62EC947C4}"/>
            </c:ext>
          </c:extLst>
        </c:ser>
        <c:ser>
          <c:idx val="4"/>
          <c:order val="2"/>
          <c:tx>
            <c:strRef>
              <c:f>data!$C$1</c:f>
              <c:strCache>
                <c:ptCount val="1"/>
                <c:pt idx="0">
                  <c:v>Summer 18</c:v>
                </c:pt>
              </c:strCache>
            </c:strRef>
          </c:tx>
          <c:spPr>
            <a:ln w="1905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data!$C$2:$C$27</c:f>
              <c:numCache>
                <c:formatCode>#,##0</c:formatCode>
                <c:ptCount val="26"/>
                <c:pt idx="3">
                  <c:v>248</c:v>
                </c:pt>
                <c:pt idx="4">
                  <c:v>265</c:v>
                </c:pt>
                <c:pt idx="5">
                  <c:v>277</c:v>
                </c:pt>
                <c:pt idx="6">
                  <c:v>178</c:v>
                </c:pt>
                <c:pt idx="7">
                  <c:v>315</c:v>
                </c:pt>
                <c:pt idx="8">
                  <c:v>346</c:v>
                </c:pt>
                <c:pt idx="9">
                  <c:v>362</c:v>
                </c:pt>
                <c:pt idx="10">
                  <c:v>378</c:v>
                </c:pt>
                <c:pt idx="11">
                  <c:v>398</c:v>
                </c:pt>
                <c:pt idx="12">
                  <c:v>402</c:v>
                </c:pt>
                <c:pt idx="13">
                  <c:v>404</c:v>
                </c:pt>
                <c:pt idx="14">
                  <c:v>407</c:v>
                </c:pt>
                <c:pt idx="15">
                  <c:v>410</c:v>
                </c:pt>
                <c:pt idx="16">
                  <c:v>414</c:v>
                </c:pt>
                <c:pt idx="17">
                  <c:v>418</c:v>
                </c:pt>
                <c:pt idx="18">
                  <c:v>424</c:v>
                </c:pt>
                <c:pt idx="19">
                  <c:v>420</c:v>
                </c:pt>
                <c:pt idx="20">
                  <c:v>417</c:v>
                </c:pt>
                <c:pt idx="21">
                  <c:v>416</c:v>
                </c:pt>
                <c:pt idx="22">
                  <c:v>411</c:v>
                </c:pt>
                <c:pt idx="23">
                  <c:v>411</c:v>
                </c:pt>
                <c:pt idx="24">
                  <c:v>414</c:v>
                </c:pt>
                <c:pt idx="25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65-42C2-97D3-01A62EC947C4}"/>
            </c:ext>
          </c:extLst>
        </c:ser>
        <c:ser>
          <c:idx val="0"/>
          <c:order val="3"/>
          <c:tx>
            <c:strRef>
              <c:f>data!$D$1</c:f>
              <c:strCache>
                <c:ptCount val="1"/>
                <c:pt idx="0">
                  <c:v>Summer 19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data!$D$2:$D$27</c:f>
              <c:numCache>
                <c:formatCode>#,##0</c:formatCode>
                <c:ptCount val="26"/>
                <c:pt idx="3">
                  <c:v>206</c:v>
                </c:pt>
                <c:pt idx="4">
                  <c:v>235</c:v>
                </c:pt>
                <c:pt idx="5">
                  <c:v>267</c:v>
                </c:pt>
                <c:pt idx="6">
                  <c:v>301</c:v>
                </c:pt>
                <c:pt idx="7">
                  <c:v>311</c:v>
                </c:pt>
                <c:pt idx="8">
                  <c:v>328</c:v>
                </c:pt>
                <c:pt idx="9">
                  <c:v>349</c:v>
                </c:pt>
                <c:pt idx="10">
                  <c:v>360</c:v>
                </c:pt>
                <c:pt idx="11">
                  <c:v>395</c:v>
                </c:pt>
                <c:pt idx="12">
                  <c:v>417</c:v>
                </c:pt>
                <c:pt idx="13">
                  <c:v>422</c:v>
                </c:pt>
                <c:pt idx="14">
                  <c:v>419</c:v>
                </c:pt>
                <c:pt idx="15">
                  <c:v>418</c:v>
                </c:pt>
                <c:pt idx="16">
                  <c:v>431</c:v>
                </c:pt>
                <c:pt idx="17">
                  <c:v>430</c:v>
                </c:pt>
                <c:pt idx="18">
                  <c:v>429</c:v>
                </c:pt>
                <c:pt idx="19">
                  <c:v>428</c:v>
                </c:pt>
                <c:pt idx="20">
                  <c:v>430</c:v>
                </c:pt>
                <c:pt idx="21">
                  <c:v>431</c:v>
                </c:pt>
                <c:pt idx="22">
                  <c:v>432</c:v>
                </c:pt>
                <c:pt idx="23">
                  <c:v>430</c:v>
                </c:pt>
                <c:pt idx="24">
                  <c:v>412</c:v>
                </c:pt>
                <c:pt idx="25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65-42C2-97D3-01A62EC947C4}"/>
            </c:ext>
          </c:extLst>
        </c:ser>
        <c:ser>
          <c:idx val="3"/>
          <c:order val="4"/>
          <c:tx>
            <c:strRef>
              <c:f>data!$E$1</c:f>
              <c:strCache>
                <c:ptCount val="1"/>
                <c:pt idx="0">
                  <c:v>Summer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data!$E$2:$E$27</c:f>
              <c:numCache>
                <c:formatCode>#,##0</c:formatCode>
                <c:ptCount val="26"/>
                <c:pt idx="10">
                  <c:v>227</c:v>
                </c:pt>
                <c:pt idx="11">
                  <c:v>239</c:v>
                </c:pt>
                <c:pt idx="12">
                  <c:v>279</c:v>
                </c:pt>
                <c:pt idx="13">
                  <c:v>289</c:v>
                </c:pt>
                <c:pt idx="14">
                  <c:v>296</c:v>
                </c:pt>
                <c:pt idx="15">
                  <c:v>302</c:v>
                </c:pt>
                <c:pt idx="16">
                  <c:v>301</c:v>
                </c:pt>
                <c:pt idx="17">
                  <c:v>304</c:v>
                </c:pt>
                <c:pt idx="18">
                  <c:v>302</c:v>
                </c:pt>
                <c:pt idx="19">
                  <c:v>296</c:v>
                </c:pt>
                <c:pt idx="20">
                  <c:v>295</c:v>
                </c:pt>
                <c:pt idx="21">
                  <c:v>295</c:v>
                </c:pt>
                <c:pt idx="22">
                  <c:v>291</c:v>
                </c:pt>
                <c:pt idx="23">
                  <c:v>288</c:v>
                </c:pt>
                <c:pt idx="24">
                  <c:v>274</c:v>
                </c:pt>
                <c:pt idx="25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65-42C2-97D3-01A62EC947C4}"/>
            </c:ext>
          </c:extLst>
        </c:ser>
        <c:ser>
          <c:idx val="5"/>
          <c:order val="5"/>
          <c:tx>
            <c:strRef>
              <c:f>data!$F$1</c:f>
              <c:strCache>
                <c:ptCount val="1"/>
                <c:pt idx="0">
                  <c:v>Summer 21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data!$F$2:$F$27</c:f>
              <c:numCache>
                <c:formatCode>#,##0</c:formatCode>
                <c:ptCount val="26"/>
                <c:pt idx="0">
                  <c:v>227</c:v>
                </c:pt>
                <c:pt idx="1">
                  <c:v>243</c:v>
                </c:pt>
                <c:pt idx="2">
                  <c:v>263</c:v>
                </c:pt>
                <c:pt idx="3">
                  <c:v>275</c:v>
                </c:pt>
                <c:pt idx="4">
                  <c:v>307</c:v>
                </c:pt>
                <c:pt idx="5">
                  <c:v>322</c:v>
                </c:pt>
                <c:pt idx="6">
                  <c:v>350</c:v>
                </c:pt>
                <c:pt idx="7">
                  <c:v>355</c:v>
                </c:pt>
                <c:pt idx="8">
                  <c:v>366</c:v>
                </c:pt>
                <c:pt idx="9">
                  <c:v>392</c:v>
                </c:pt>
                <c:pt idx="10">
                  <c:v>403</c:v>
                </c:pt>
                <c:pt idx="11">
                  <c:v>415</c:v>
                </c:pt>
                <c:pt idx="12">
                  <c:v>431</c:v>
                </c:pt>
                <c:pt idx="13">
                  <c:v>438</c:v>
                </c:pt>
                <c:pt idx="14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CA-45E4-85A9-A6634B44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446288"/>
        <c:axId val="427446680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data!$A$1</c15:sqref>
                        </c15:formulaRef>
                      </c:ext>
                    </c:extLst>
                    <c:strCache>
                      <c:ptCount val="1"/>
                      <c:pt idx="0">
                        <c:v>Registration Week</c:v>
                      </c:pt>
                    </c:strCache>
                  </c:strRef>
                </c:tx>
                <c:spPr>
                  <a:ln w="19050">
                    <a:solidFill>
                      <a:schemeClr val="accent4">
                        <a:lumMod val="60000"/>
                        <a:lumOff val="40000"/>
                      </a:schemeClr>
                    </a:solidFill>
                    <a:prstDash val="solid"/>
                  </a:ln>
                </c:spPr>
                <c:marker>
                  <c:symbol val="none"/>
                </c:marker>
                <c:dPt>
                  <c:idx val="17"/>
                  <c:bubble3D val="0"/>
                  <c:extLst>
                    <c:ext xmlns:c16="http://schemas.microsoft.com/office/drawing/2014/chart" uri="{C3380CC4-5D6E-409C-BE32-E72D297353CC}">
                      <c16:uniqueId val="{00000000-AF65-42C2-97D3-01A62EC947C4}"/>
                    </c:ext>
                  </c:extLst>
                </c:dPt>
                <c:dPt>
                  <c:idx val="18"/>
                  <c:bubble3D val="0"/>
                  <c:extLst>
                    <c:ext xmlns:c16="http://schemas.microsoft.com/office/drawing/2014/chart" uri="{C3380CC4-5D6E-409C-BE32-E72D297353CC}">
                      <c16:uniqueId val="{00000001-AF65-42C2-97D3-01A62EC947C4}"/>
                    </c:ext>
                  </c:extLst>
                </c:dPt>
                <c:val>
                  <c:numRef>
                    <c:extLst>
                      <c:ext uri="{02D57815-91ED-43cb-92C2-25804820EDAC}">
                        <c15:formulaRef>
                          <c15:sqref>data!$A$2:$A$27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 formatCode="[$-409]d\-mmm\-yy;@">
                        <c:v>42787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 formatCode="General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F65-42C2-97D3-01A62EC947C4}"/>
                  </c:ext>
                </c:extLst>
              </c15:ser>
            </c15:filteredLineSeries>
          </c:ext>
        </c:extLst>
      </c:lineChart>
      <c:catAx>
        <c:axId val="42744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7391786903440603"/>
              <c:y val="0.93964110929853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446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446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First-Time Freshmen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446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662152230971125"/>
          <c:y val="0.82345628482378952"/>
          <c:w val="0.55632017765716368"/>
          <c:h val="3.48537844465345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&amp;L&amp;9&amp;G&amp;Cwww.alaska.edu/ir/reporting/&amp;R&amp;9&amp;D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F17" sqref="F17"/>
    </sheetView>
  </sheetViews>
  <sheetFormatPr defaultColWidth="11" defaultRowHeight="12.6" x14ac:dyDescent="0.2"/>
  <cols>
    <col min="1" max="1" width="10.7265625" style="1" customWidth="1"/>
    <col min="2" max="6" width="11" style="2"/>
    <col min="8" max="8" width="20.08984375" style="2" bestFit="1" customWidth="1"/>
  </cols>
  <sheetData>
    <row r="1" spans="1:13" x14ac:dyDescent="0.2">
      <c r="A1" s="1" t="s">
        <v>0</v>
      </c>
      <c r="B1" s="3" t="s">
        <v>4</v>
      </c>
      <c r="C1" s="3" t="s">
        <v>5</v>
      </c>
      <c r="D1" s="3" t="s">
        <v>7</v>
      </c>
      <c r="E1" s="9" t="s">
        <v>8</v>
      </c>
      <c r="F1" s="3" t="s">
        <v>9</v>
      </c>
      <c r="G1" s="3" t="s">
        <v>3</v>
      </c>
      <c r="H1" s="6" t="s">
        <v>2</v>
      </c>
      <c r="J1" s="3" t="s">
        <v>6</v>
      </c>
    </row>
    <row r="2" spans="1:13" x14ac:dyDescent="0.2">
      <c r="A2" s="11">
        <v>42787</v>
      </c>
      <c r="B2" s="3"/>
      <c r="C2" s="3"/>
      <c r="D2" s="3"/>
      <c r="E2" s="9"/>
      <c r="F2" s="3">
        <v>227</v>
      </c>
      <c r="G2" s="11">
        <v>42787</v>
      </c>
      <c r="H2" s="6"/>
      <c r="J2" s="5">
        <f t="shared" ref="J2:J4" si="0">G2+364</f>
        <v>43151</v>
      </c>
    </row>
    <row r="3" spans="1:13" x14ac:dyDescent="0.2">
      <c r="A3" s="1">
        <v>2</v>
      </c>
      <c r="B3" s="3"/>
      <c r="C3" s="3"/>
      <c r="D3" s="3"/>
      <c r="E3" s="9"/>
      <c r="F3" s="3">
        <v>243</v>
      </c>
      <c r="G3" s="11">
        <v>42794</v>
      </c>
      <c r="H3" s="6"/>
      <c r="J3" s="5">
        <f t="shared" si="0"/>
        <v>43158</v>
      </c>
    </row>
    <row r="4" spans="1:13" x14ac:dyDescent="0.2">
      <c r="A4" s="1">
        <v>3</v>
      </c>
      <c r="B4" s="3"/>
      <c r="C4" s="3"/>
      <c r="D4" s="3"/>
      <c r="E4" s="9"/>
      <c r="F4" s="3">
        <v>263</v>
      </c>
      <c r="G4" s="11">
        <v>42801</v>
      </c>
      <c r="H4" s="6"/>
      <c r="J4" s="5">
        <f t="shared" si="0"/>
        <v>43165</v>
      </c>
    </row>
    <row r="5" spans="1:13" x14ac:dyDescent="0.2">
      <c r="A5" s="10">
        <v>4</v>
      </c>
      <c r="B5" s="3">
        <v>152</v>
      </c>
      <c r="C5" s="3">
        <v>248</v>
      </c>
      <c r="D5" s="3">
        <v>206</v>
      </c>
      <c r="E5" s="3"/>
      <c r="F5" s="3">
        <v>275</v>
      </c>
      <c r="G5" s="5">
        <v>42808</v>
      </c>
      <c r="H5" s="7" t="str">
        <f t="shared" ref="H5:H15" si="1">IF(OR(F5="",E5=""),"",(F5-E5)/E5*100)</f>
        <v/>
      </c>
      <c r="J5" s="5">
        <f t="shared" ref="J5:J27" si="2">G5+364</f>
        <v>43172</v>
      </c>
      <c r="K5" s="4"/>
      <c r="M5" s="4"/>
    </row>
    <row r="6" spans="1:13" x14ac:dyDescent="0.2">
      <c r="A6" s="1">
        <v>5</v>
      </c>
      <c r="B6" s="3">
        <v>169</v>
      </c>
      <c r="C6" s="3">
        <v>265</v>
      </c>
      <c r="D6" s="3">
        <v>235</v>
      </c>
      <c r="E6" s="3"/>
      <c r="F6" s="3">
        <v>307</v>
      </c>
      <c r="G6" s="5">
        <v>42815</v>
      </c>
      <c r="H6" s="7" t="str">
        <f t="shared" si="1"/>
        <v/>
      </c>
      <c r="J6" s="5">
        <f t="shared" si="2"/>
        <v>43179</v>
      </c>
      <c r="K6" s="4"/>
      <c r="M6" s="4"/>
    </row>
    <row r="7" spans="1:13" x14ac:dyDescent="0.2">
      <c r="A7" s="1">
        <v>6</v>
      </c>
      <c r="B7" s="3">
        <v>191</v>
      </c>
      <c r="C7" s="3">
        <v>277</v>
      </c>
      <c r="D7" s="3">
        <v>267</v>
      </c>
      <c r="E7" s="3"/>
      <c r="F7" s="3">
        <v>322</v>
      </c>
      <c r="G7" s="5">
        <v>42822</v>
      </c>
      <c r="H7" s="7" t="str">
        <f t="shared" si="1"/>
        <v/>
      </c>
      <c r="J7" s="5">
        <f t="shared" si="2"/>
        <v>43186</v>
      </c>
      <c r="K7" s="4"/>
      <c r="M7" s="4"/>
    </row>
    <row r="8" spans="1:13" x14ac:dyDescent="0.2">
      <c r="A8" s="1">
        <v>7</v>
      </c>
      <c r="B8" s="3">
        <v>205</v>
      </c>
      <c r="C8" s="3">
        <v>178</v>
      </c>
      <c r="D8" s="3">
        <v>301</v>
      </c>
      <c r="E8" s="3"/>
      <c r="F8" s="3">
        <v>350</v>
      </c>
      <c r="G8" s="5">
        <v>42829</v>
      </c>
      <c r="H8" s="7" t="str">
        <f t="shared" si="1"/>
        <v/>
      </c>
      <c r="J8" s="5">
        <f t="shared" si="2"/>
        <v>43193</v>
      </c>
      <c r="K8" s="4"/>
      <c r="M8" s="4"/>
    </row>
    <row r="9" spans="1:13" x14ac:dyDescent="0.2">
      <c r="A9" s="1">
        <v>8</v>
      </c>
      <c r="B9" s="3">
        <v>224</v>
      </c>
      <c r="C9" s="3">
        <v>315</v>
      </c>
      <c r="D9" s="3">
        <v>311</v>
      </c>
      <c r="E9" s="3"/>
      <c r="F9" s="3">
        <v>355</v>
      </c>
      <c r="G9" s="5">
        <v>42836</v>
      </c>
      <c r="H9" s="7" t="str">
        <f t="shared" si="1"/>
        <v/>
      </c>
      <c r="J9" s="5">
        <f t="shared" si="2"/>
        <v>43200</v>
      </c>
      <c r="K9" s="4"/>
      <c r="M9" s="4"/>
    </row>
    <row r="10" spans="1:13" x14ac:dyDescent="0.2">
      <c r="A10" s="1">
        <v>9</v>
      </c>
      <c r="B10" s="3">
        <v>243</v>
      </c>
      <c r="C10" s="3">
        <v>346</v>
      </c>
      <c r="D10" s="3">
        <v>328</v>
      </c>
      <c r="E10" s="3"/>
      <c r="F10" s="3">
        <v>366</v>
      </c>
      <c r="G10" s="5">
        <v>42843</v>
      </c>
      <c r="H10" s="7" t="str">
        <f t="shared" si="1"/>
        <v/>
      </c>
      <c r="J10" s="5">
        <f t="shared" si="2"/>
        <v>43207</v>
      </c>
      <c r="K10" s="4"/>
      <c r="M10" s="4"/>
    </row>
    <row r="11" spans="1:13" x14ac:dyDescent="0.2">
      <c r="A11" s="1">
        <v>10</v>
      </c>
      <c r="B11" s="3">
        <v>257</v>
      </c>
      <c r="C11" s="3">
        <v>362</v>
      </c>
      <c r="D11" s="3">
        <v>349</v>
      </c>
      <c r="E11" s="3"/>
      <c r="F11" s="3">
        <v>392</v>
      </c>
      <c r="G11" s="5">
        <v>42850</v>
      </c>
      <c r="H11" s="7" t="str">
        <f t="shared" si="1"/>
        <v/>
      </c>
      <c r="J11" s="5">
        <f t="shared" si="2"/>
        <v>43214</v>
      </c>
      <c r="K11" s="4"/>
      <c r="M11" s="4"/>
    </row>
    <row r="12" spans="1:13" x14ac:dyDescent="0.2">
      <c r="A12" s="1">
        <v>11</v>
      </c>
      <c r="B12" s="3">
        <v>281</v>
      </c>
      <c r="C12" s="3">
        <v>378</v>
      </c>
      <c r="D12" s="3">
        <v>360</v>
      </c>
      <c r="E12" s="3">
        <v>227</v>
      </c>
      <c r="F12" s="3">
        <v>403</v>
      </c>
      <c r="G12" s="5">
        <v>42857</v>
      </c>
      <c r="H12" s="7">
        <f t="shared" si="1"/>
        <v>77.533039647577098</v>
      </c>
      <c r="J12" s="5">
        <f t="shared" si="2"/>
        <v>43221</v>
      </c>
      <c r="K12" s="4"/>
      <c r="M12" s="4"/>
    </row>
    <row r="13" spans="1:13" x14ac:dyDescent="0.2">
      <c r="A13" s="1">
        <v>12</v>
      </c>
      <c r="B13" s="3">
        <v>298</v>
      </c>
      <c r="C13" s="3">
        <v>398</v>
      </c>
      <c r="D13" s="3">
        <v>395</v>
      </c>
      <c r="E13" s="3">
        <v>239</v>
      </c>
      <c r="F13" s="3">
        <v>415</v>
      </c>
      <c r="G13" s="5">
        <v>42864</v>
      </c>
      <c r="H13" s="7">
        <f t="shared" si="1"/>
        <v>73.640167364016733</v>
      </c>
      <c r="J13" s="5">
        <f t="shared" si="2"/>
        <v>43228</v>
      </c>
      <c r="K13" s="4"/>
      <c r="M13" s="4"/>
    </row>
    <row r="14" spans="1:13" x14ac:dyDescent="0.2">
      <c r="A14" s="1">
        <v>13</v>
      </c>
      <c r="B14" s="3">
        <v>311</v>
      </c>
      <c r="C14" s="3">
        <v>402</v>
      </c>
      <c r="D14" s="3">
        <v>417</v>
      </c>
      <c r="E14" s="3">
        <v>279</v>
      </c>
      <c r="F14" s="3">
        <v>431</v>
      </c>
      <c r="G14" s="5">
        <v>42871</v>
      </c>
      <c r="H14" s="7">
        <f t="shared" si="1"/>
        <v>54.480286738351261</v>
      </c>
      <c r="J14" s="5">
        <f t="shared" si="2"/>
        <v>43235</v>
      </c>
      <c r="K14" s="4"/>
      <c r="M14" s="4"/>
    </row>
    <row r="15" spans="1:13" x14ac:dyDescent="0.2">
      <c r="A15" s="1">
        <v>14</v>
      </c>
      <c r="B15" s="3">
        <v>322</v>
      </c>
      <c r="C15" s="3">
        <v>404</v>
      </c>
      <c r="D15" s="3">
        <v>422</v>
      </c>
      <c r="E15" s="3">
        <v>289</v>
      </c>
      <c r="F15" s="3">
        <v>438</v>
      </c>
      <c r="G15" s="5">
        <v>42878</v>
      </c>
      <c r="H15" s="7">
        <f t="shared" si="1"/>
        <v>51.557093425605537</v>
      </c>
      <c r="J15" s="5">
        <f t="shared" si="2"/>
        <v>43242</v>
      </c>
      <c r="K15" s="4"/>
      <c r="M15" s="4"/>
    </row>
    <row r="16" spans="1:13" x14ac:dyDescent="0.2">
      <c r="A16" s="1">
        <v>15</v>
      </c>
      <c r="B16" s="3">
        <v>335</v>
      </c>
      <c r="C16" s="3">
        <v>407</v>
      </c>
      <c r="D16" s="3">
        <v>419</v>
      </c>
      <c r="E16" s="3">
        <v>296</v>
      </c>
      <c r="F16" s="3">
        <v>427</v>
      </c>
      <c r="G16" s="5">
        <v>42885</v>
      </c>
      <c r="H16" s="7">
        <f>IF(OR(F16="",E16=""),"",(F16-E16)/E16*100)</f>
        <v>44.256756756756758</v>
      </c>
      <c r="J16" s="5">
        <f t="shared" si="2"/>
        <v>43249</v>
      </c>
      <c r="K16" s="4"/>
      <c r="M16" s="4"/>
    </row>
    <row r="17" spans="1:13" x14ac:dyDescent="0.2">
      <c r="A17" s="1">
        <v>16</v>
      </c>
      <c r="B17" s="3">
        <v>336</v>
      </c>
      <c r="C17" s="3">
        <v>410</v>
      </c>
      <c r="D17" s="3">
        <v>418</v>
      </c>
      <c r="E17" s="3">
        <v>302</v>
      </c>
      <c r="F17" s="3"/>
      <c r="G17" s="5">
        <v>42892</v>
      </c>
      <c r="H17" s="7" t="str">
        <f t="shared" ref="H17:H27" si="3">IF(OR(F17="",E17=""),"",(F17-E17)/E17*100)</f>
        <v/>
      </c>
      <c r="J17" s="5">
        <f t="shared" si="2"/>
        <v>43256</v>
      </c>
      <c r="K17" s="4"/>
      <c r="M17" s="4"/>
    </row>
    <row r="18" spans="1:13" x14ac:dyDescent="0.2">
      <c r="A18" s="1">
        <v>17</v>
      </c>
      <c r="B18" s="3">
        <v>338</v>
      </c>
      <c r="C18" s="3">
        <v>414</v>
      </c>
      <c r="D18" s="3">
        <v>431</v>
      </c>
      <c r="E18" s="3">
        <v>301</v>
      </c>
      <c r="F18" s="3"/>
      <c r="G18" s="5">
        <v>42899</v>
      </c>
      <c r="H18" s="7" t="str">
        <f t="shared" si="3"/>
        <v/>
      </c>
      <c r="J18" s="5">
        <f t="shared" si="2"/>
        <v>43263</v>
      </c>
      <c r="K18" s="4"/>
      <c r="M18" s="4"/>
    </row>
    <row r="19" spans="1:13" x14ac:dyDescent="0.2">
      <c r="A19" s="1">
        <v>18</v>
      </c>
      <c r="B19" s="3">
        <v>340</v>
      </c>
      <c r="C19" s="3">
        <v>418</v>
      </c>
      <c r="D19" s="3">
        <v>430</v>
      </c>
      <c r="E19" s="3">
        <v>304</v>
      </c>
      <c r="F19" s="3"/>
      <c r="G19" s="5">
        <v>42906</v>
      </c>
      <c r="H19" s="7" t="str">
        <f t="shared" si="3"/>
        <v/>
      </c>
      <c r="J19" s="5">
        <f t="shared" si="2"/>
        <v>43270</v>
      </c>
      <c r="K19" s="4"/>
      <c r="M19" s="4"/>
    </row>
    <row r="20" spans="1:13" x14ac:dyDescent="0.2">
      <c r="A20" s="1">
        <v>19</v>
      </c>
      <c r="B20" s="3">
        <v>341</v>
      </c>
      <c r="C20" s="3">
        <v>424</v>
      </c>
      <c r="D20" s="3">
        <v>429</v>
      </c>
      <c r="E20" s="3">
        <v>302</v>
      </c>
      <c r="F20" s="3"/>
      <c r="G20" s="5">
        <v>42913</v>
      </c>
      <c r="H20" s="7" t="str">
        <f t="shared" si="3"/>
        <v/>
      </c>
      <c r="J20" s="5">
        <f t="shared" si="2"/>
        <v>43277</v>
      </c>
      <c r="K20" s="4"/>
      <c r="M20" s="4"/>
    </row>
    <row r="21" spans="1:13" x14ac:dyDescent="0.2">
      <c r="A21" s="1">
        <v>20</v>
      </c>
      <c r="B21" s="3">
        <v>339</v>
      </c>
      <c r="C21" s="3">
        <v>420</v>
      </c>
      <c r="D21" s="3">
        <v>428</v>
      </c>
      <c r="E21" s="3">
        <v>296</v>
      </c>
      <c r="F21" s="3"/>
      <c r="G21" s="5">
        <v>42920</v>
      </c>
      <c r="H21" s="7" t="str">
        <f t="shared" si="3"/>
        <v/>
      </c>
      <c r="J21" s="5">
        <f t="shared" si="2"/>
        <v>43284</v>
      </c>
      <c r="K21" s="4"/>
      <c r="M21" s="4"/>
    </row>
    <row r="22" spans="1:13" x14ac:dyDescent="0.2">
      <c r="A22" s="1">
        <v>21</v>
      </c>
      <c r="B22" s="3">
        <v>338</v>
      </c>
      <c r="C22" s="3">
        <v>417</v>
      </c>
      <c r="D22" s="3">
        <v>430</v>
      </c>
      <c r="E22" s="3">
        <v>295</v>
      </c>
      <c r="F22" s="3"/>
      <c r="G22" s="5">
        <v>42927</v>
      </c>
      <c r="H22" s="7" t="str">
        <f t="shared" si="3"/>
        <v/>
      </c>
      <c r="J22" s="5">
        <f t="shared" si="2"/>
        <v>43291</v>
      </c>
      <c r="K22" s="4"/>
      <c r="M22" s="4"/>
    </row>
    <row r="23" spans="1:13" x14ac:dyDescent="0.2">
      <c r="A23" s="1">
        <v>22</v>
      </c>
      <c r="B23" s="3">
        <v>338</v>
      </c>
      <c r="C23" s="3">
        <v>416</v>
      </c>
      <c r="D23" s="3">
        <v>431</v>
      </c>
      <c r="E23" s="3">
        <v>295</v>
      </c>
      <c r="F23" s="3"/>
      <c r="G23" s="5">
        <v>42934</v>
      </c>
      <c r="H23" s="7" t="str">
        <f t="shared" si="3"/>
        <v/>
      </c>
      <c r="J23" s="5">
        <f t="shared" si="2"/>
        <v>43298</v>
      </c>
      <c r="K23" s="4"/>
      <c r="M23" s="4"/>
    </row>
    <row r="24" spans="1:13" x14ac:dyDescent="0.2">
      <c r="A24" s="1">
        <v>23</v>
      </c>
      <c r="B24" s="3">
        <v>340</v>
      </c>
      <c r="C24" s="3">
        <v>411</v>
      </c>
      <c r="D24" s="3">
        <v>432</v>
      </c>
      <c r="E24" s="3">
        <v>291</v>
      </c>
      <c r="F24" s="3"/>
      <c r="G24" s="5">
        <v>42941</v>
      </c>
      <c r="H24" s="7" t="str">
        <f t="shared" si="3"/>
        <v/>
      </c>
      <c r="J24" s="5">
        <f t="shared" si="2"/>
        <v>43305</v>
      </c>
      <c r="K24" s="4"/>
      <c r="M24" s="4"/>
    </row>
    <row r="25" spans="1:13" x14ac:dyDescent="0.2">
      <c r="A25" s="1">
        <v>24</v>
      </c>
      <c r="B25" s="3">
        <v>334</v>
      </c>
      <c r="C25" s="3">
        <v>411</v>
      </c>
      <c r="D25" s="3">
        <v>430</v>
      </c>
      <c r="E25" s="3">
        <v>288</v>
      </c>
      <c r="F25" s="3"/>
      <c r="G25" s="5">
        <v>42948</v>
      </c>
      <c r="H25" s="7" t="str">
        <f t="shared" si="3"/>
        <v/>
      </c>
      <c r="J25" s="5">
        <f t="shared" si="2"/>
        <v>43312</v>
      </c>
      <c r="K25" s="4"/>
      <c r="M25" s="4"/>
    </row>
    <row r="26" spans="1:13" x14ac:dyDescent="0.2">
      <c r="A26" s="1">
        <v>25</v>
      </c>
      <c r="B26" s="3">
        <v>327</v>
      </c>
      <c r="C26" s="3">
        <v>414</v>
      </c>
      <c r="D26" s="3">
        <v>412</v>
      </c>
      <c r="E26" s="3">
        <v>274</v>
      </c>
      <c r="F26" s="3"/>
      <c r="G26" s="5">
        <v>42955</v>
      </c>
      <c r="H26" s="7" t="str">
        <f t="shared" si="3"/>
        <v/>
      </c>
      <c r="J26" s="5">
        <f t="shared" si="2"/>
        <v>43319</v>
      </c>
      <c r="K26" s="4"/>
      <c r="M26" s="4"/>
    </row>
    <row r="27" spans="1:13" x14ac:dyDescent="0.2">
      <c r="A27" s="1">
        <v>26</v>
      </c>
      <c r="B27" s="3">
        <v>326</v>
      </c>
      <c r="C27" s="3">
        <v>345</v>
      </c>
      <c r="D27" s="3">
        <v>409</v>
      </c>
      <c r="E27" s="3">
        <v>271</v>
      </c>
      <c r="F27" s="3"/>
      <c r="G27" s="5">
        <v>42962</v>
      </c>
      <c r="H27" s="7" t="str">
        <f t="shared" si="3"/>
        <v/>
      </c>
      <c r="J27" s="5">
        <f t="shared" si="2"/>
        <v>43326</v>
      </c>
      <c r="K27" s="4"/>
      <c r="M27" s="4"/>
    </row>
    <row r="28" spans="1:13" x14ac:dyDescent="0.2">
      <c r="B28" s="3"/>
      <c r="C28" s="3"/>
      <c r="D28" s="3"/>
      <c r="E28" s="3"/>
      <c r="F28" s="3"/>
      <c r="G28" s="5"/>
      <c r="H28" s="8"/>
      <c r="K28" s="4"/>
      <c r="M28" s="4"/>
    </row>
    <row r="29" spans="1:13" x14ac:dyDescent="0.2">
      <c r="B29" s="3"/>
      <c r="C29" s="3"/>
      <c r="D29" s="3"/>
      <c r="E29" s="3"/>
      <c r="F29" s="3"/>
      <c r="G29" s="5"/>
      <c r="H29" s="8"/>
      <c r="K29" s="4"/>
      <c r="M29" s="4"/>
    </row>
    <row r="30" spans="1:13" x14ac:dyDescent="0.2">
      <c r="B30" s="3"/>
      <c r="C30" s="3"/>
      <c r="D30" s="3"/>
      <c r="E30" s="3"/>
      <c r="F30" s="3"/>
      <c r="G30" s="5"/>
      <c r="H30" s="8"/>
      <c r="K30" s="4"/>
      <c r="M30" s="4"/>
    </row>
    <row r="31" spans="1:13" x14ac:dyDescent="0.2">
      <c r="B31" s="3"/>
      <c r="C31" s="3"/>
      <c r="D31" s="3"/>
      <c r="E31" s="3"/>
      <c r="F31" s="3"/>
      <c r="G31" s="5"/>
      <c r="H31" s="8"/>
      <c r="K31" s="4"/>
      <c r="M31" s="4"/>
    </row>
    <row r="32" spans="1:13" x14ac:dyDescent="0.2">
      <c r="B32" s="3"/>
      <c r="C32" s="3"/>
      <c r="D32" s="3"/>
      <c r="E32" s="3"/>
      <c r="F32" s="3"/>
      <c r="G32" s="5"/>
      <c r="H32" s="8"/>
      <c r="K32" s="4"/>
      <c r="M32" s="4"/>
    </row>
    <row r="33" spans="1:13" x14ac:dyDescent="0.2">
      <c r="B33" s="3"/>
      <c r="C33" s="3"/>
      <c r="D33" s="3"/>
      <c r="E33" s="3"/>
      <c r="F33" s="3"/>
      <c r="G33" s="5"/>
      <c r="H33" s="8"/>
      <c r="K33" s="4"/>
      <c r="M33" s="4"/>
    </row>
    <row r="34" spans="1:13" x14ac:dyDescent="0.2">
      <c r="B34" s="3"/>
      <c r="C34" s="3"/>
      <c r="D34" s="3"/>
      <c r="E34" s="3"/>
      <c r="F34" s="3"/>
      <c r="G34" s="5"/>
      <c r="H34" s="8"/>
      <c r="K34" s="4"/>
      <c r="M34" s="4"/>
    </row>
    <row r="35" spans="1:13" x14ac:dyDescent="0.2">
      <c r="B35" s="3"/>
      <c r="C35" s="3"/>
      <c r="D35" s="3"/>
      <c r="E35" s="3"/>
      <c r="F35" s="3"/>
      <c r="G35" s="5"/>
      <c r="H35" s="8"/>
      <c r="K35" s="4"/>
      <c r="M35" s="4"/>
    </row>
    <row r="36" spans="1:13" x14ac:dyDescent="0.2">
      <c r="B36" s="3"/>
      <c r="C36" s="3"/>
      <c r="D36" s="3"/>
      <c r="E36" s="3"/>
      <c r="F36" s="3"/>
      <c r="G36" s="5"/>
      <c r="H36" s="8"/>
      <c r="K36" s="4"/>
      <c r="M36" s="4"/>
    </row>
    <row r="37" spans="1:13" x14ac:dyDescent="0.2">
      <c r="H37" s="8"/>
      <c r="K37" s="4"/>
      <c r="M37" s="4"/>
    </row>
    <row r="38" spans="1:13" x14ac:dyDescent="0.2">
      <c r="H38" s="8"/>
      <c r="K38" s="4"/>
      <c r="M38" s="4"/>
    </row>
    <row r="39" spans="1:13" x14ac:dyDescent="0.2">
      <c r="H39" s="8"/>
      <c r="K39" s="4"/>
      <c r="M39" s="4"/>
    </row>
    <row r="40" spans="1:13" x14ac:dyDescent="0.2">
      <c r="H40" s="8"/>
      <c r="K40" s="4"/>
      <c r="M40" s="4"/>
    </row>
    <row r="41" spans="1:13" x14ac:dyDescent="0.2">
      <c r="A41" s="1" t="s">
        <v>1</v>
      </c>
      <c r="H41" s="8"/>
      <c r="K41" s="4"/>
      <c r="M41" s="4"/>
    </row>
    <row r="42" spans="1:13" x14ac:dyDescent="0.2">
      <c r="H42" s="8"/>
      <c r="K42" s="4"/>
      <c r="M42" s="4"/>
    </row>
    <row r="43" spans="1:13" x14ac:dyDescent="0.2">
      <c r="H43" s="8"/>
      <c r="K43" s="4"/>
      <c r="M43" s="4"/>
    </row>
    <row r="44" spans="1:13" x14ac:dyDescent="0.2">
      <c r="H44" s="8"/>
      <c r="K44" s="4"/>
      <c r="M44" s="4"/>
    </row>
    <row r="45" spans="1:13" x14ac:dyDescent="0.2">
      <c r="K45" s="4"/>
    </row>
    <row r="46" spans="1:13" x14ac:dyDescent="0.2">
      <c r="K46" s="4"/>
    </row>
    <row r="47" spans="1:13" x14ac:dyDescent="0.2">
      <c r="K47" s="4"/>
    </row>
    <row r="48" spans="1:13" x14ac:dyDescent="0.2">
      <c r="K4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Summer FTF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2021-05-19T17:34:26Z</cp:lastPrinted>
  <dcterms:created xsi:type="dcterms:W3CDTF">2010-05-17T17:38:16Z</dcterms:created>
  <dcterms:modified xsi:type="dcterms:W3CDTF">2021-06-03T21:37:41Z</dcterms:modified>
</cp:coreProperties>
</file>